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0251609\Desktop\"/>
    </mc:Choice>
  </mc:AlternateContent>
  <bookViews>
    <workbookView xWindow="0" yWindow="0" windowWidth="20490" windowHeight="7710"/>
  </bookViews>
  <sheets>
    <sheet name="仕様書 (2)" sheetId="1" r:id="rId1"/>
  </sheets>
  <externalReferences>
    <externalReference r:id="rId2"/>
    <externalReference r:id="rId3"/>
  </externalReferences>
  <definedNames>
    <definedName name="_xlnm.Print_Area" localSheetId="0">'仕様書 (2)'!$A$1:$N$39</definedName>
    <definedName name="うち消費税分" localSheetId="0">#REF!</definedName>
    <definedName name="うち消費税分">#REF!</definedName>
    <definedName name="契約金額" localSheetId="0">#REF!</definedName>
    <definedName name="契約金額">#REF!</definedName>
    <definedName name="数量" localSheetId="0">#REF!</definedName>
    <definedName name="数量">#REF!</definedName>
    <definedName name="内示内訳" localSheetId="0">#REF!</definedName>
    <definedName name="内示内訳">#REF!</definedName>
    <definedName name="分類" localSheetId="0">#REF!</definedName>
    <definedName name="分類">#REF!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1" l="1"/>
  <c r="H2" i="1"/>
</calcChain>
</file>

<file path=xl/sharedStrings.xml><?xml version="1.0" encoding="utf-8"?>
<sst xmlns="http://schemas.openxmlformats.org/spreadsheetml/2006/main" count="48" uniqueCount="45">
  <si>
    <t>保守業務仕様書</t>
  </si>
  <si>
    <t>(</t>
  </si>
  <si>
    <t>)</t>
  </si>
  <si>
    <t>　地方独立行政法人静岡県立病院機構静岡県立こども病院（甲）を委託者とし、</t>
    <rPh sb="1" eb="3">
      <t>チホウ</t>
    </rPh>
    <rPh sb="3" eb="5">
      <t>ドクリツ</t>
    </rPh>
    <rPh sb="5" eb="7">
      <t>ギョウセイ</t>
    </rPh>
    <rPh sb="7" eb="9">
      <t>ホウジン</t>
    </rPh>
    <rPh sb="9" eb="11">
      <t>シズオカ</t>
    </rPh>
    <rPh sb="11" eb="13">
      <t>ケンリツ</t>
    </rPh>
    <rPh sb="13" eb="15">
      <t>ビョウイン</t>
    </rPh>
    <rPh sb="15" eb="17">
      <t>キコウ</t>
    </rPh>
    <phoneticPr fontId="2"/>
  </si>
  <si>
    <t>（乙）を受託者とし、</t>
  </si>
  <si>
    <t>平成　　年　　月　　日</t>
    <rPh sb="0" eb="2">
      <t>ヘイセイ</t>
    </rPh>
    <rPh sb="4" eb="5">
      <t>ネン</t>
    </rPh>
    <rPh sb="7" eb="8">
      <t>ツキ</t>
    </rPh>
    <rPh sb="10" eb="11">
      <t>ニチ</t>
    </rPh>
    <phoneticPr fontId="2"/>
  </si>
  <si>
    <t>付けで締結した医療器械等点検整備業務委託契約</t>
  </si>
  <si>
    <t>書第５条に定める業務内容は次のとおりとする。</t>
  </si>
  <si>
    <t>第１</t>
  </si>
  <si>
    <t>定期点検整備</t>
  </si>
  <si>
    <t>（１）</t>
  </si>
  <si>
    <t>実施回数</t>
  </si>
  <si>
    <t>委託期間中</t>
  </si>
  <si>
    <t>１回</t>
    <rPh sb="1" eb="2">
      <t>カイ</t>
    </rPh>
    <phoneticPr fontId="2"/>
  </si>
  <si>
    <t>（２）</t>
  </si>
  <si>
    <t>点検対象機器</t>
    <rPh sb="0" eb="2">
      <t>テンケン</t>
    </rPh>
    <rPh sb="2" eb="4">
      <t>タイショウ</t>
    </rPh>
    <rPh sb="4" eb="6">
      <t>キキ</t>
    </rPh>
    <phoneticPr fontId="2"/>
  </si>
  <si>
    <t>別紙のとおり</t>
  </si>
  <si>
    <t>（３）</t>
  </si>
  <si>
    <t>実施日時等</t>
  </si>
  <si>
    <t>　　乙は、甲と協議のうえ、原則として土・日曜日及び祝祭日を除いた日の午前９時から
　午後５時半までに甲の業務に支障のないよう留意して点検を実施しなければならない。</t>
    <phoneticPr fontId="2"/>
  </si>
  <si>
    <t>（４）</t>
  </si>
  <si>
    <t>費用負担</t>
    <rPh sb="0" eb="2">
      <t>ヒヨウ</t>
    </rPh>
    <rPh sb="2" eb="4">
      <t>フタン</t>
    </rPh>
    <phoneticPr fontId="2"/>
  </si>
  <si>
    <t>次に掲げる費用は委託料に含むものとする。</t>
    <rPh sb="0" eb="1">
      <t>ツギ</t>
    </rPh>
    <rPh sb="2" eb="3">
      <t>カカ</t>
    </rPh>
    <rPh sb="5" eb="7">
      <t>ヒヨウ</t>
    </rPh>
    <rPh sb="8" eb="11">
      <t>イタクリョウ</t>
    </rPh>
    <rPh sb="12" eb="13">
      <t>フク</t>
    </rPh>
    <phoneticPr fontId="2"/>
  </si>
  <si>
    <t>ア</t>
  </si>
  <si>
    <t xml:space="preserve">  点検に必要な消耗品等の材料費</t>
    <phoneticPr fontId="2"/>
  </si>
  <si>
    <t xml:space="preserve">        イ　点検の結果、劣化・磨耗等により交換の必要があると認められた部品の交換を行った場</t>
  </si>
  <si>
    <t>イ</t>
  </si>
  <si>
    <t>　点検の結果、劣化・磨耗等により交換の必要があると認められた部品等の交換に
要する費用</t>
    <rPh sb="1" eb="3">
      <t>テンケン</t>
    </rPh>
    <rPh sb="4" eb="6">
      <t>ケッカ</t>
    </rPh>
    <rPh sb="7" eb="9">
      <t>レッカ</t>
    </rPh>
    <rPh sb="10" eb="13">
      <t>マモウトウ</t>
    </rPh>
    <rPh sb="16" eb="18">
      <t>コウカン</t>
    </rPh>
    <rPh sb="19" eb="21">
      <t>ヒツヨウ</t>
    </rPh>
    <rPh sb="25" eb="26">
      <t>ミト</t>
    </rPh>
    <rPh sb="30" eb="33">
      <t>ブヒントウ</t>
    </rPh>
    <rPh sb="34" eb="36">
      <t>コウカン</t>
    </rPh>
    <rPh sb="38" eb="39">
      <t>ヨウ</t>
    </rPh>
    <rPh sb="41" eb="43">
      <t>ヒヨウ</t>
    </rPh>
    <phoneticPr fontId="2"/>
  </si>
  <si>
    <t>（５）</t>
  </si>
  <si>
    <t>技術員</t>
  </si>
  <si>
    <t>点検を実施する技術員は、当該器械に関する専門的知識・技術を有する者でなけ</t>
  </si>
  <si>
    <t xml:space="preserve">ればならない。 </t>
  </si>
  <si>
    <t>第２</t>
  </si>
  <si>
    <t>修理</t>
  </si>
  <si>
    <t>技術員の優先的派遣</t>
  </si>
  <si>
    <t>委託期間内において、当該器械に故障又は損傷（以下「故障等」という。）が生じ、</t>
  </si>
  <si>
    <t>甲が修理を要請したときは、乙は優先的に技術員を派遣し、速やかに必要な修理を</t>
  </si>
  <si>
    <t>行わなければならない。</t>
  </si>
  <si>
    <t>費用負担</t>
    <rPh sb="2" eb="4">
      <t>フタン</t>
    </rPh>
    <phoneticPr fontId="2"/>
  </si>
  <si>
    <t>前号の修理に要する費用は、すべて委託料に含むものとする。</t>
    <phoneticPr fontId="2"/>
  </si>
  <si>
    <t>第３</t>
    <rPh sb="0" eb="1">
      <t>ダイ</t>
    </rPh>
    <phoneticPr fontId="2"/>
  </si>
  <si>
    <t>その他</t>
    <rPh sb="2" eb="3">
      <t>タ</t>
    </rPh>
    <phoneticPr fontId="2"/>
  </si>
  <si>
    <t>災害時対応</t>
    <rPh sb="0" eb="2">
      <t>サイガイ</t>
    </rPh>
    <rPh sb="2" eb="3">
      <t>ジ</t>
    </rPh>
    <rPh sb="3" eb="5">
      <t>タイオウ</t>
    </rPh>
    <phoneticPr fontId="2"/>
  </si>
  <si>
    <t>乙は、地震警戒宣言発令時及び地震その他の災害発生時には、甲からの要請に</t>
    <rPh sb="0" eb="1">
      <t>オツ</t>
    </rPh>
    <rPh sb="3" eb="5">
      <t>ジシン</t>
    </rPh>
    <rPh sb="5" eb="7">
      <t>ケイカイ</t>
    </rPh>
    <rPh sb="7" eb="9">
      <t>センゲン</t>
    </rPh>
    <rPh sb="9" eb="11">
      <t>ハツレイ</t>
    </rPh>
    <rPh sb="11" eb="12">
      <t>ジ</t>
    </rPh>
    <rPh sb="12" eb="13">
      <t>オヨ</t>
    </rPh>
    <rPh sb="14" eb="16">
      <t>ジシン</t>
    </rPh>
    <rPh sb="18" eb="19">
      <t>タ</t>
    </rPh>
    <rPh sb="20" eb="22">
      <t>サイガイ</t>
    </rPh>
    <rPh sb="22" eb="24">
      <t>ハッセイ</t>
    </rPh>
    <rPh sb="24" eb="25">
      <t>ジ</t>
    </rPh>
    <rPh sb="28" eb="29">
      <t>コウ</t>
    </rPh>
    <rPh sb="32" eb="34">
      <t>ヨウセイ</t>
    </rPh>
    <phoneticPr fontId="2"/>
  </si>
  <si>
    <t>迅速に対応するよう最大限の努力を払うものとする。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</si>
</sst>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name val="ＭＳ Ｐゴシック"/>
      <family val="3"/>
      <charset val="128"/>
    </font>
    <font>
      <sz val="20"/>
      <color indexed="8"/>
      <name val="ＭＳ Ｐ明朝"/>
      <family val="1"/>
      <charset val="128"/>
    </font>
    <font>
      <sz val="6"/>
      <name val="ＭＳ Ｐゴシック"/>
      <family val="3"/>
      <charset val="128"/>
    </font>
    <font>
      <sz val="20"/>
      <name val="ＭＳ Ｐ明朝"/>
      <family val="1"/>
      <charset val="128"/>
    </font>
    <font>
      <sz val="11"/>
      <name val="ＭＳ Ｐ明朝"/>
      <family val="1"/>
      <charset val="128"/>
    </font>
    <font>
      <sz val="11"/>
      <color indexed="10"/>
      <name val="ＭＳ Ｐ明朝"/>
      <family val="1"/>
      <charset val="128"/>
    </font>
    <font>
      <sz val="11"/>
      <color indexed="12"/>
      <name val="ＭＳ Ｐ明朝"/>
      <family val="1"/>
      <charset val="128"/>
    </font>
    <font>
      <sz val="11"/>
      <color indexed="8"/>
      <name val="ＭＳ Ｐ明朝"/>
      <family val="1"/>
      <charset val="128"/>
    </font>
    <font>
      <sz val="10.1"/>
      <name val="ＭＳ Ｐ明朝"/>
      <family val="1"/>
      <charset val="128"/>
    </font>
  </fonts>
  <fills count="2">
    <fill>
      <patternFill patternType="none"/>
    </fill>
    <fill>
      <patternFill patternType="gray125"/>
    </fill>
  </fills>
  <borders count="1">
    <border>
      <left/>
      <right/>
      <top/>
      <bottom/>
      <diagonal/>
    </border>
  </borders>
  <cellStyleXfs count="1">
    <xf numFmtId="0" fontId="0" fillId="0" borderId="0"/>
  </cellStyleXfs>
  <cellXfs count="27">
    <xf numFmtId="0" fontId="0" fillId="0" borderId="0" xfId="0"/>
    <xf numFmtId="0" fontId="1" fillId="0" borderId="0" xfId="0" applyFont="1" applyFill="1" applyBorder="1" applyAlignment="1" applyProtection="1">
      <alignment horizontal="centerContinuous" vertical="center"/>
    </xf>
    <xf numFmtId="0" fontId="3" fillId="0" borderId="0" xfId="0" applyFont="1" applyAlignment="1">
      <alignment horizontal="centerContinuous"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NumberFormat="1" applyFont="1" applyFill="1" applyAlignment="1">
      <alignment horizontal="right" vertical="center"/>
    </xf>
    <xf numFmtId="0" fontId="4" fillId="0" borderId="0" xfId="0" applyFont="1" applyAlignment="1">
      <alignment horizontal="center" vertical="center"/>
    </xf>
    <xf numFmtId="0" fontId="0" fillId="0" borderId="0" xfId="0" applyAlignment="1">
      <alignment horizontal="center" vertical="center"/>
    </xf>
    <xf numFmtId="0" fontId="4" fillId="0" borderId="0" xfId="0" applyNumberFormat="1" applyFont="1" applyAlignment="1">
      <alignment horizontal="righ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Fill="1" applyBorder="1" applyAlignment="1" applyProtection="1">
      <alignment vertical="center"/>
    </xf>
    <xf numFmtId="0" fontId="0" fillId="0" borderId="0" xfId="0" applyAlignment="1">
      <alignment vertical="center"/>
    </xf>
    <xf numFmtId="58" fontId="4" fillId="0" borderId="0" xfId="0" applyNumberFormat="1" applyFont="1" applyAlignment="1">
      <alignment horizontal="center" vertical="center"/>
    </xf>
    <xf numFmtId="0" fontId="7" fillId="0" borderId="0" xfId="0" quotePrefix="1" applyFont="1" applyFill="1" applyBorder="1" applyAlignment="1" applyProtection="1">
      <alignment vertical="center"/>
    </xf>
    <xf numFmtId="0" fontId="7" fillId="0" borderId="0" xfId="0" applyFont="1" applyFill="1" applyBorder="1" applyAlignment="1" applyProtection="1">
      <alignment vertical="center" wrapText="1"/>
    </xf>
    <xf numFmtId="0" fontId="0" fillId="0" borderId="0" xfId="0" applyAlignment="1">
      <alignment vertical="center"/>
    </xf>
    <xf numFmtId="0" fontId="4" fillId="0" borderId="0" xfId="0" applyFont="1"/>
    <xf numFmtId="0" fontId="7" fillId="0" borderId="0" xfId="0" applyFont="1" applyFill="1" applyBorder="1" applyAlignment="1" applyProtection="1"/>
    <xf numFmtId="0" fontId="6" fillId="0" borderId="0" xfId="0" applyFont="1"/>
    <xf numFmtId="0" fontId="7" fillId="0" borderId="0" xfId="0" applyFont="1" applyFill="1" applyBorder="1" applyAlignment="1" applyProtection="1">
      <alignment vertical="center"/>
    </xf>
    <xf numFmtId="0" fontId="7" fillId="0" borderId="0" xfId="0" applyFont="1" applyFill="1" applyBorder="1" applyAlignment="1" applyProtection="1">
      <alignment vertical="top" wrapText="1"/>
    </xf>
    <xf numFmtId="0" fontId="0" fillId="0" borderId="0" xfId="0" applyAlignment="1"/>
    <xf numFmtId="0" fontId="8"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00.1.12\&#20107;&#21209;&#31995;&#20849;&#26377;\56%20&#12371;&#12393;&#12418;&#30149;&#38498;&#12288;&#37096;&#32626;\20%20&#12371;&#12393;&#12418;&#12288;&#32076;&#21942;&#20418;\&#32076;&#29702;&#20418;\H29\02%20&#26441;&#23665;\&#22996;&#35351;\&#22120;&#26800;&#20633;&#21697;&#20445;&#23432;&#22996;&#35351;\10&#12288;&#29983;&#20307;&#24773;&#22577;&#12514;&#12491;&#12479;\&#12452;&#12531;&#12479;&#12540;&#12493;&#12483;&#12488;&#25522;&#36617;&#29992;\1-3siyousy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15.10.1\Documents%20and%20Settings\00205314\&#12487;&#12473;&#12463;&#12488;&#12483;&#12503;\H23&#37428;&#26408;&#8594;&#24460;&#34276;&#12487;&#12540;&#12479;&#31227;&#34892;\&#27231;&#22120;&#20445;&#23432;&#22996;&#35351;\24&#22996;&#35351;&#26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様書 (2)"/>
      <sheetName val="随契執行伺"/>
      <sheetName val="随契執行について（通知）"/>
      <sheetName val="見積結果表"/>
      <sheetName val="設計価格"/>
      <sheetName val="契約書(1回)"/>
      <sheetName val="契約書(2回)"/>
      <sheetName val="仕様書"/>
      <sheetName val="【別紙】こども病院"/>
      <sheetName val="検査調書"/>
    </sheetNames>
    <sheetDataSet>
      <sheetData sheetId="0"/>
      <sheetData sheetId="1">
        <row r="22">
          <cell r="D22" t="str">
            <v>生体情報モニタ</v>
          </cell>
        </row>
      </sheetData>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総括(器械)"/>
      <sheetName val="支出経理簿"/>
      <sheetName val="支出経理簿(1回目自動)"/>
      <sheetName val="契約書(複数で割り切れない）"/>
      <sheetName val="契約書(複数年）"/>
      <sheetName val="仕様書　OC○部品△品目限定（複数年）"/>
      <sheetName val="契約書(複数)"/>
      <sheetName val="契約書(1回)"/>
      <sheetName val="個人情報特記事項"/>
      <sheetName val="仕様書島津"/>
      <sheetName val="仕様書フジ"/>
      <sheetName val="仕様書　アロカ"/>
      <sheetName val="仕様書東芝全身用CT"/>
      <sheetName val="仕様書東芝ﾘﾆｱｯｸ"/>
      <sheetName val="仕様書MRI"/>
      <sheetName val="仕様書　リニアック"/>
      <sheetName val="仕様書　OC×部品△品目限定"/>
      <sheetName val="仕様書　OC×部品△金額限定"/>
      <sheetName val="仕様書　OC○部品△品目限定"/>
      <sheetName val="仕様書　OC○部品△金額限定"/>
      <sheetName val="仕様書　限定なし"/>
      <sheetName val="仕様書旧手洗い装置"/>
      <sheetName val="仕様書部品代別途"/>
      <sheetName val="作業報告書"/>
      <sheetName val="予定価格表"/>
      <sheetName val="見積書"/>
      <sheetName val="単随理由"/>
      <sheetName val="見積結果表"/>
      <sheetName val="予算執行伺"/>
      <sheetName val="随契執行について（通知）"/>
      <sheetName val="随契入札伺"/>
      <sheetName val="選定"/>
      <sheetName val="監査調書作成用元帳"/>
      <sheetName val="契約ﾁｪｯｸ"/>
      <sheetName val="様式46"/>
      <sheetName val="21予算調書　様式46"/>
      <sheetName val="保守一覧"/>
      <sheetName val="変更契約書"/>
      <sheetName val="変更設計"/>
      <sheetName val="契約変更起案"/>
      <sheetName val="契約変更(協議)"/>
      <sheetName val="予算執行伺(変更)"/>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1">
          <cell r="U1" t="str">
            <v>病院名</v>
          </cell>
          <cell r="AE1" t="str">
            <v>こども病院</v>
          </cell>
        </row>
        <row r="2">
          <cell r="G2" t="str">
            <v>医 療 器 械 保 守 一 覧   [</v>
          </cell>
          <cell r="H2" t="str">
            <v>器械備品管理事業　］</v>
          </cell>
        </row>
        <row r="4">
          <cell r="Q4" t="str">
            <v>担当課・係名  ： 　総務課・管理係</v>
          </cell>
          <cell r="AE4" t="str">
            <v>担当者名  ：  八木　伸幸</v>
          </cell>
        </row>
        <row r="5">
          <cell r="D5">
            <v>3</v>
          </cell>
          <cell r="E5">
            <v>4</v>
          </cell>
          <cell r="F5">
            <v>5</v>
          </cell>
          <cell r="G5">
            <v>6</v>
          </cell>
          <cell r="H5">
            <v>7</v>
          </cell>
          <cell r="I5">
            <v>8</v>
          </cell>
          <cell r="J5">
            <v>9</v>
          </cell>
          <cell r="K5">
            <v>10</v>
          </cell>
          <cell r="L5">
            <v>11</v>
          </cell>
          <cell r="M5">
            <v>12</v>
          </cell>
          <cell r="N5">
            <v>13</v>
          </cell>
          <cell r="O5">
            <v>14</v>
          </cell>
          <cell r="P5">
            <v>15</v>
          </cell>
          <cell r="Q5">
            <v>16</v>
          </cell>
          <cell r="R5">
            <v>17</v>
          </cell>
          <cell r="S5">
            <v>18</v>
          </cell>
          <cell r="T5">
            <v>19</v>
          </cell>
          <cell r="U5">
            <v>20</v>
          </cell>
          <cell r="V5">
            <v>21</v>
          </cell>
          <cell r="W5">
            <v>22</v>
          </cell>
          <cell r="X5">
            <v>23</v>
          </cell>
          <cell r="Y5">
            <v>24</v>
          </cell>
          <cell r="Z5">
            <v>25</v>
          </cell>
          <cell r="AA5">
            <v>26</v>
          </cell>
          <cell r="AB5">
            <v>27</v>
          </cell>
          <cell r="AC5">
            <v>28</v>
          </cell>
          <cell r="AD5">
            <v>29</v>
          </cell>
          <cell r="AE5">
            <v>30</v>
          </cell>
          <cell r="AF5">
            <v>31</v>
          </cell>
          <cell r="AG5">
            <v>32</v>
          </cell>
          <cell r="AH5">
            <v>33</v>
          </cell>
          <cell r="AI5">
            <v>34</v>
          </cell>
          <cell r="AJ5">
            <v>35</v>
          </cell>
          <cell r="AK5">
            <v>36</v>
          </cell>
          <cell r="AL5">
            <v>37</v>
          </cell>
          <cell r="AN5">
            <v>38</v>
          </cell>
        </row>
        <row r="6">
          <cell r="C6" t="str">
            <v>支出伺№</v>
          </cell>
          <cell r="D6" t="str">
            <v>契区分</v>
          </cell>
          <cell r="H6" t="str">
            <v>対象台数</v>
          </cell>
          <cell r="S6" t="str">
            <v>対前年度増減</v>
          </cell>
          <cell r="U6" t="str">
            <v>保守内容</v>
          </cell>
          <cell r="Z6" t="str">
            <v>受託者</v>
          </cell>
          <cell r="AA6" t="str">
            <v>保守内容</v>
          </cell>
          <cell r="AH6" t="str">
            <v>受　託　者</v>
          </cell>
        </row>
        <row r="7">
          <cell r="E7" t="str">
            <v>21新規</v>
          </cell>
          <cell r="G7" t="str">
            <v>購入　　　年度</v>
          </cell>
          <cell r="I7" t="str">
            <v>20年度</v>
          </cell>
          <cell r="K7" t="str">
            <v>21年度</v>
          </cell>
          <cell r="N7" t="str">
            <v>22年度</v>
          </cell>
          <cell r="Q7" t="str">
            <v>23年度</v>
          </cell>
          <cell r="X7" t="str">
            <v>21年度</v>
          </cell>
          <cell r="AE7" t="str">
            <v>器械の</v>
          </cell>
        </row>
        <row r="8">
          <cell r="F8" t="str">
            <v>器 械 名</v>
          </cell>
          <cell r="I8" t="str">
            <v>決算額</v>
          </cell>
          <cell r="L8" t="str">
            <v>20年度</v>
          </cell>
          <cell r="O8" t="str">
            <v>21年度</v>
          </cell>
          <cell r="Q8" t="str">
            <v>当初予算</v>
          </cell>
          <cell r="R8" t="str">
            <v>要求額
(円単位）</v>
          </cell>
          <cell r="S8" t="str">
            <v>(B-A)</v>
          </cell>
          <cell r="T8" t="str">
            <v>C/A×100</v>
          </cell>
          <cell r="U8" t="str">
            <v>回数</v>
          </cell>
          <cell r="V8" t="str">
            <v>ＯＣ</v>
          </cell>
          <cell r="W8" t="str">
            <v>部品</v>
          </cell>
          <cell r="X8" t="str">
            <v>予算用</v>
          </cell>
          <cell r="Y8" t="str">
            <v>設計価格</v>
          </cell>
          <cell r="Z8" t="str">
            <v>郵便番号</v>
          </cell>
          <cell r="AA8" t="str">
            <v>定期点検</v>
          </cell>
          <cell r="AC8" t="str">
            <v>オンコール</v>
          </cell>
          <cell r="AE8" t="str">
            <v>使用</v>
          </cell>
          <cell r="AF8" t="str">
            <v>備        考</v>
          </cell>
          <cell r="AG8" t="str">
            <v>委託対象機器の内訳･規格等</v>
          </cell>
          <cell r="AH8" t="str">
            <v>業者
ｺｰﾄﾞ</v>
          </cell>
          <cell r="AI8" t="str">
            <v>新
コード</v>
          </cell>
        </row>
        <row r="9">
          <cell r="J9" t="str">
            <v>予算執行額</v>
          </cell>
          <cell r="K9" t="str">
            <v>当初予算額</v>
          </cell>
          <cell r="L9" t="str">
            <v>契約金額</v>
          </cell>
          <cell r="M9" t="str">
            <v>予算執行額</v>
          </cell>
          <cell r="N9" t="str">
            <v>当初予算額</v>
          </cell>
          <cell r="O9" t="str">
            <v>契約金額</v>
          </cell>
          <cell r="P9" t="str">
            <v>予算執行額</v>
          </cell>
          <cell r="Q9" t="str">
            <v>要求額</v>
          </cell>
          <cell r="X9" t="str">
            <v>概算見積額</v>
          </cell>
          <cell r="Y9" t="str">
            <v>(税込み）</v>
          </cell>
          <cell r="AA9" t="str">
            <v>保守免責条項等</v>
          </cell>
          <cell r="AB9" t="str">
            <v>無償部品の金額範囲</v>
          </cell>
          <cell r="AC9" t="str">
            <v>保守免責条項等</v>
          </cell>
          <cell r="AD9" t="str">
            <v>無償部品の金額範囲</v>
          </cell>
          <cell r="AE9" t="str">
            <v>状況</v>
          </cell>
          <cell r="AJ9" t="str">
            <v>所在地</v>
          </cell>
          <cell r="AK9" t="str">
            <v>商号又は名称</v>
          </cell>
          <cell r="AL9" t="str">
            <v>代表者</v>
          </cell>
          <cell r="AM9" t="str">
            <v>連絡先</v>
          </cell>
          <cell r="AN9" t="str">
            <v>担当者名</v>
          </cell>
        </row>
        <row r="10">
          <cell r="K10" t="str">
            <v>A</v>
          </cell>
          <cell r="L10" t="str">
            <v>(税抜き)</v>
          </cell>
          <cell r="N10" t="str">
            <v>A</v>
          </cell>
          <cell r="O10" t="str">
            <v>(税抜き)</v>
          </cell>
          <cell r="Q10" t="str">
            <v>B</v>
          </cell>
          <cell r="S10" t="str">
            <v>C</v>
          </cell>
          <cell r="T10" t="str">
            <v>D</v>
          </cell>
          <cell r="X10" t="str">
            <v>（税抜）</v>
          </cell>
          <cell r="AM10" t="str">
            <v>上：電話　下：携帯</v>
          </cell>
        </row>
        <row r="11">
          <cell r="H11" t="str">
            <v>台</v>
          </cell>
          <cell r="I11" t="str">
            <v>千円</v>
          </cell>
          <cell r="J11" t="str">
            <v>円</v>
          </cell>
          <cell r="K11" t="str">
            <v>千円</v>
          </cell>
          <cell r="L11" t="str">
            <v>円</v>
          </cell>
          <cell r="M11" t="str">
            <v>円</v>
          </cell>
          <cell r="N11" t="str">
            <v>千円</v>
          </cell>
          <cell r="O11" t="str">
            <v>円</v>
          </cell>
          <cell r="P11" t="str">
            <v>円</v>
          </cell>
          <cell r="Q11" t="str">
            <v>千円</v>
          </cell>
          <cell r="R11" t="str">
            <v>円</v>
          </cell>
          <cell r="S11" t="str">
            <v>千円</v>
          </cell>
          <cell r="AB11" t="str">
            <v>円以下／品</v>
          </cell>
          <cell r="AD11" t="str">
            <v>円以下／品</v>
          </cell>
          <cell r="AE11" t="str">
            <v>件／月</v>
          </cell>
        </row>
        <row r="12">
          <cell r="C12">
            <v>1</v>
          </cell>
          <cell r="D12">
            <v>2</v>
          </cell>
          <cell r="F12" t="str">
            <v>単純X線撮影装置(X-1),
泌尿器撮影装置(X-3)</v>
          </cell>
          <cell r="G12" t="str">
            <v>60～10</v>
          </cell>
          <cell r="H12">
            <v>6</v>
          </cell>
          <cell r="I12">
            <v>945</v>
          </cell>
          <cell r="J12">
            <v>945000</v>
          </cell>
          <cell r="K12">
            <v>945</v>
          </cell>
          <cell r="L12">
            <v>890000</v>
          </cell>
          <cell r="M12">
            <v>934500</v>
          </cell>
          <cell r="N12">
            <v>935</v>
          </cell>
          <cell r="O12">
            <v>890000</v>
          </cell>
          <cell r="P12">
            <v>934500</v>
          </cell>
          <cell r="R12">
            <v>1039500</v>
          </cell>
          <cell r="S12">
            <v>95</v>
          </cell>
          <cell r="T12">
            <v>0.10052910052910052</v>
          </cell>
          <cell r="U12">
            <v>2</v>
          </cell>
          <cell r="V12" t="str">
            <v>○</v>
          </cell>
          <cell r="W12" t="str">
            <v>×</v>
          </cell>
          <cell r="X12">
            <v>990000</v>
          </cell>
          <cell r="Y12">
            <v>949200</v>
          </cell>
          <cell r="Z12">
            <v>4248688</v>
          </cell>
          <cell r="AA12" t="str">
            <v>除外なし</v>
          </cell>
          <cell r="AC12" t="str">
            <v>除外なし</v>
          </cell>
          <cell r="AE12">
            <v>1520</v>
          </cell>
          <cell r="AF12" t="str">
            <v>　</v>
          </cell>
          <cell r="AG12" t="str">
            <v>島津製作所・HS-10＋XHD-150B-10＋UD-150B-30＋CH-30GX(2台)＋ブッキー撮影装置</v>
          </cell>
          <cell r="AH12" t="str">
            <v>1206</v>
          </cell>
          <cell r="AI12">
            <v>861</v>
          </cell>
          <cell r="AJ12" t="str">
            <v>静岡市清水区草薙北3番18号</v>
          </cell>
          <cell r="AK12" t="str">
            <v>協和医科器械㈱</v>
          </cell>
          <cell r="AL12" t="str">
            <v>代表取締役　　池谷　保彦</v>
          </cell>
          <cell r="AM12" t="str">
            <v>054-345-8137</v>
          </cell>
          <cell r="AN12" t="str">
            <v>望月</v>
          </cell>
        </row>
        <row r="13">
          <cell r="Q13">
            <v>1040</v>
          </cell>
          <cell r="S13">
            <v>105</v>
          </cell>
          <cell r="T13">
            <v>0.11235955056179776</v>
          </cell>
          <cell r="AG13" t="str">
            <v>(1571)泌尿器撮影HS-10､XHD-150B-10、(3347)一般撮影UD-150B-30、CH-30GX(2台)、ブッキー撮影装置</v>
          </cell>
          <cell r="AM13" t="str">
            <v>090-5612-8395</v>
          </cell>
        </row>
        <row r="14">
          <cell r="C14">
            <v>2</v>
          </cell>
          <cell r="D14">
            <v>1</v>
          </cell>
          <cell r="F14" t="str">
            <v>ＦＣＲシステム</v>
          </cell>
          <cell r="G14" t="str">
            <v>6～17</v>
          </cell>
          <cell r="H14">
            <v>16</v>
          </cell>
          <cell r="I14">
            <v>4607</v>
          </cell>
          <cell r="J14">
            <v>4607400</v>
          </cell>
          <cell r="K14">
            <v>3885</v>
          </cell>
          <cell r="L14">
            <v>2996191.4761904762</v>
          </cell>
          <cell r="M14">
            <v>3146000</v>
          </cell>
          <cell r="N14">
            <v>3146</v>
          </cell>
          <cell r="O14">
            <v>2996191.4761904762</v>
          </cell>
          <cell r="P14">
            <v>3146000</v>
          </cell>
          <cell r="R14">
            <v>3312540</v>
          </cell>
          <cell r="S14">
            <v>-572</v>
          </cell>
          <cell r="T14">
            <v>-0.14723294723294722</v>
          </cell>
          <cell r="U14">
            <v>2</v>
          </cell>
          <cell r="V14" t="str">
            <v>○</v>
          </cell>
          <cell r="W14" t="str">
            <v>△</v>
          </cell>
          <cell r="X14">
            <v>3154800</v>
          </cell>
          <cell r="Y14">
            <v>3154200</v>
          </cell>
          <cell r="Z14">
            <v>4200804</v>
          </cell>
          <cell r="AA14" t="str">
            <v>消耗品:IP,標準ｶｾｯﾃ､ﾌｨﾙﾑ､IDｶｰﾄﾞ､UPSﾊﾞｯﾃ
特定消耗品:ﾓﾆﾀ を除く</v>
          </cell>
          <cell r="AB14">
            <v>200000</v>
          </cell>
          <cell r="AC14" t="str">
            <v>消耗品:IP,標準ｶｾｯﾃ､ﾌｨﾙﾑ､IDｶｰﾄﾞ､UPSﾊﾞｯﾃ
特定消耗品:ﾓﾆﾀ を除く</v>
          </cell>
          <cell r="AD14">
            <v>200000</v>
          </cell>
          <cell r="AE14">
            <v>1874</v>
          </cell>
          <cell r="AF14" t="str">
            <v>保守対象機器減（ﾊﾞｯｸｱｯﾌﾟ用機器）</v>
          </cell>
          <cell r="AG14" t="str">
            <v>富士ﾌｨﾙﾑﾒﾃﾞｨｶﾙ･FCR5000H×2+CR Console×3+DRYPIX 7000×3+DRYPIX link×2+DRYPIX Station×1+ﾃﾞｼﾞﾀｲｻﾞ+iRad-EVStation+長尺ｶｾｯﾃ2連×4+長尺ｶｾｯﾃ×2</v>
          </cell>
          <cell r="AH14" t="str">
            <v>3205</v>
          </cell>
          <cell r="AI14">
            <v>998</v>
          </cell>
          <cell r="AJ14" t="str">
            <v>横浜市港北区新横浜2丁目8番11号</v>
          </cell>
          <cell r="AK14" t="str">
            <v>富士フイルムメディカル㈱南関東地区営業本部</v>
          </cell>
          <cell r="AL14" t="str">
            <v>本部長　　北野　司</v>
          </cell>
          <cell r="AM14" t="str">
            <v>054-247-7251</v>
          </cell>
          <cell r="AN14" t="str">
            <v>黒島</v>
          </cell>
        </row>
        <row r="15">
          <cell r="Q15">
            <v>3313</v>
          </cell>
          <cell r="S15">
            <v>166.54</v>
          </cell>
          <cell r="T15">
            <v>5.2937062937062934E-2</v>
          </cell>
          <cell r="AG15" t="str">
            <v>(3491)FCR5000H×2+CR Console×3+､(4119)DRYPIX 7000×3+DRYPIX link×2+DRYPIX Station×1+ﾃﾞｼﾞﾀｲｻﾞ+iRad-EVStation+長尺ｶｾｯﾃ2連×4+長尺ｶｾｯﾃ×2</v>
          </cell>
        </row>
        <row r="16">
          <cell r="D16">
            <v>1</v>
          </cell>
          <cell r="F16" t="str">
            <v>ガンマカメラシステム、オートウェルガンマシステム</v>
          </cell>
          <cell r="G16" t="str">
            <v>4、8</v>
          </cell>
          <cell r="H16">
            <v>2</v>
          </cell>
          <cell r="I16">
            <v>4841</v>
          </cell>
          <cell r="J16">
            <v>4840500</v>
          </cell>
          <cell r="K16">
            <v>4841</v>
          </cell>
          <cell r="L16">
            <v>4610000</v>
          </cell>
          <cell r="M16">
            <v>4840500</v>
          </cell>
          <cell r="N16">
            <v>4841</v>
          </cell>
          <cell r="O16">
            <v>0</v>
          </cell>
          <cell r="R16">
            <v>5437635</v>
          </cell>
          <cell r="S16">
            <v>597</v>
          </cell>
          <cell r="T16">
            <v>0.12332162776285892</v>
          </cell>
          <cell r="U16">
            <v>2</v>
          </cell>
          <cell r="V16" t="str">
            <v>×</v>
          </cell>
          <cell r="W16" t="str">
            <v>△</v>
          </cell>
          <cell r="X16">
            <v>5178700</v>
          </cell>
          <cell r="Y16">
            <v>0</v>
          </cell>
          <cell r="Z16">
            <v>4228045</v>
          </cell>
          <cell r="AA16" t="str">
            <v>除外なし</v>
          </cell>
          <cell r="AB16">
            <v>50000</v>
          </cell>
          <cell r="AC16" t="str">
            <v>除外なし</v>
          </cell>
          <cell r="AD16">
            <v>50000</v>
          </cell>
          <cell r="AE16">
            <v>1047</v>
          </cell>
          <cell r="AG16" t="str">
            <v>アロカ・VISION/DST-XL(レーザープリンタKELP2180・自動現像機180LPS含む)+アロカ・ARC-1000M</v>
          </cell>
          <cell r="AH16" t="str">
            <v>0005</v>
          </cell>
          <cell r="AI16">
            <v>807</v>
          </cell>
          <cell r="AJ16" t="str">
            <v>静岡市駿河区西島１５３－１</v>
          </cell>
          <cell r="AK16" t="str">
            <v>アロカ㈱静岡営業所</v>
          </cell>
          <cell r="AL16" t="str">
            <v>所長　　中北　和宏</v>
          </cell>
          <cell r="AM16" t="str">
            <v>054-238-0167</v>
          </cell>
          <cell r="AN16" t="str">
            <v>富松</v>
          </cell>
        </row>
        <row r="17">
          <cell r="Q17">
            <v>5438</v>
          </cell>
          <cell r="S17">
            <v>597.13499999999999</v>
          </cell>
          <cell r="T17">
            <v>0.12336225596529284</v>
          </cell>
          <cell r="AG17" t="str">
            <v>(3154)アロカ・VISION/DST-XL(レーザープリンタKELP2180・自動現像機180LPS含む)+()アロカ・ARC-1000M</v>
          </cell>
        </row>
        <row r="18">
          <cell r="C18">
            <v>3</v>
          </cell>
          <cell r="D18">
            <v>1</v>
          </cell>
          <cell r="F18" t="str">
            <v>全身用CT、Ｘ線透視撮影装置</v>
          </cell>
          <cell r="G18" t="str">
            <v>7,11</v>
          </cell>
          <cell r="H18">
            <v>2</v>
          </cell>
          <cell r="I18">
            <v>5468</v>
          </cell>
          <cell r="J18">
            <v>5468400</v>
          </cell>
          <cell r="K18">
            <v>5468</v>
          </cell>
          <cell r="L18">
            <v>4754400</v>
          </cell>
          <cell r="M18">
            <v>4992120</v>
          </cell>
          <cell r="N18">
            <v>4992</v>
          </cell>
          <cell r="O18">
            <v>4753200</v>
          </cell>
          <cell r="P18">
            <v>4990860</v>
          </cell>
          <cell r="R18">
            <v>6941550</v>
          </cell>
          <cell r="S18">
            <v>1474</v>
          </cell>
          <cell r="T18">
            <v>0.26956839795171911</v>
          </cell>
          <cell r="U18">
            <v>2</v>
          </cell>
          <cell r="V18" t="str">
            <v>○</v>
          </cell>
          <cell r="W18" t="str">
            <v>△</v>
          </cell>
          <cell r="X18">
            <v>6611000</v>
          </cell>
          <cell r="Y18">
            <v>5289900</v>
          </cell>
          <cell r="Z18">
            <v>4200858</v>
          </cell>
          <cell r="AA18" t="str">
            <v>除外なし</v>
          </cell>
          <cell r="AB18" t="str">
            <v>100,000円以下／品</v>
          </cell>
          <cell r="AC18" t="str">
            <v>除外なし</v>
          </cell>
          <cell r="AD18" t="str">
            <v>100,000円以下／品</v>
          </cell>
          <cell r="AE18">
            <v>216</v>
          </cell>
          <cell r="AG18" t="str">
            <v>東芝メディカル・TSX-012A＋ULTIMAX MDX-8000A＋ADR-1000A/R2＋KXO-80XM</v>
          </cell>
          <cell r="AH18" t="str">
            <v>3845</v>
          </cell>
          <cell r="AI18">
            <v>2619</v>
          </cell>
          <cell r="AJ18" t="str">
            <v>静岡市葵区伝馬町24番2号</v>
          </cell>
          <cell r="AK18" t="str">
            <v>東芝メディカルシステムズ㈱静岡サービスセンタ</v>
          </cell>
          <cell r="AL18" t="str">
            <v>センタ長　　光部　秀典</v>
          </cell>
          <cell r="AM18" t="str">
            <v>054-255-2724</v>
          </cell>
          <cell r="AN18" t="str">
            <v>徳田</v>
          </cell>
        </row>
        <row r="19">
          <cell r="Q19">
            <v>6942</v>
          </cell>
          <cell r="S19">
            <v>1949.43</v>
          </cell>
          <cell r="T19">
            <v>0.39050143025408041</v>
          </cell>
          <cell r="AG19" t="str">
            <v>(3007)TSX-012A、(3448)遠隔操作式Ｘ線透視撮影台多目的ディジタルＸ線透視撮影装置(MDX-8000A)､ディジタルラジオグラフィ装置(ADR-1000A/R2)、診断用X線高電圧装置(KXO-80XM)</v>
          </cell>
        </row>
        <row r="20">
          <cell r="C20">
            <v>4</v>
          </cell>
          <cell r="D20">
            <v>1</v>
          </cell>
          <cell r="F20" t="str">
            <v>リニアック</v>
          </cell>
          <cell r="G20">
            <v>15</v>
          </cell>
          <cell r="H20">
            <v>3</v>
          </cell>
          <cell r="I20">
            <v>7513</v>
          </cell>
          <cell r="J20">
            <v>7512750</v>
          </cell>
          <cell r="K20">
            <v>7513</v>
          </cell>
          <cell r="L20">
            <v>6976800</v>
          </cell>
          <cell r="M20">
            <v>7325640</v>
          </cell>
          <cell r="N20">
            <v>7326</v>
          </cell>
          <cell r="O20">
            <v>6976800</v>
          </cell>
          <cell r="P20">
            <v>7325640</v>
          </cell>
          <cell r="R20">
            <v>8609475</v>
          </cell>
          <cell r="S20">
            <v>1096</v>
          </cell>
          <cell r="T20">
            <v>0.14588047384533476</v>
          </cell>
          <cell r="U20">
            <v>3</v>
          </cell>
          <cell r="V20" t="str">
            <v>○</v>
          </cell>
          <cell r="W20" t="str">
            <v>△</v>
          </cell>
          <cell r="X20">
            <v>8199500</v>
          </cell>
          <cell r="Y20">
            <v>7569450</v>
          </cell>
          <cell r="Z20">
            <v>4200858</v>
          </cell>
          <cell r="AA20" t="str">
            <v>除外なし</v>
          </cell>
          <cell r="AB20" t="str">
            <v>放射線治療装置　200,000円以下/品、多分割原体絞り    50,000円以下/品、放射線治療計画ｼｽﾃﾑ　　ｿﾌﾄｳｪｱのﾊﾞｰｼﾞｮﾝｱｯﾌﾟ</v>
          </cell>
          <cell r="AC20" t="str">
            <v>除外なし</v>
          </cell>
          <cell r="AD20" t="str">
            <v>放射線治療装置　200,000円以下/品、多分割原体絞り    50,000円以下/品、放射線治療計画ｼｽﾃﾑ　　ｿﾌﾄｳｪｱのﾊﾞｰｼﾞｮﾝｱｯﾌﾟ</v>
          </cell>
          <cell r="AE20">
            <v>40</v>
          </cell>
          <cell r="AF20" t="str">
            <v>ﾘﾆｱｯｸ本体+位置決めX線装置
+画像解析装置</v>
          </cell>
          <cell r="AG20" t="str">
            <v>東芝メディカル・PRIMASMIDENERGY M2-6745</v>
          </cell>
          <cell r="AH20" t="str">
            <v>3845</v>
          </cell>
          <cell r="AI20">
            <v>2619</v>
          </cell>
          <cell r="AJ20" t="str">
            <v>静岡市葵区伝馬町24番2号</v>
          </cell>
          <cell r="AK20" t="str">
            <v>東芝メディカルシステムズ㈱静岡サービスセンタ</v>
          </cell>
          <cell r="AL20" t="str">
            <v>センタ長　　光部　秀典</v>
          </cell>
          <cell r="AM20" t="str">
            <v>054-255-2724</v>
          </cell>
          <cell r="AN20" t="str">
            <v>徳田</v>
          </cell>
        </row>
        <row r="21">
          <cell r="Q21">
            <v>8609</v>
          </cell>
          <cell r="S21">
            <v>1283.835</v>
          </cell>
          <cell r="T21">
            <v>0.17525226464854948</v>
          </cell>
          <cell r="AG21" t="str">
            <v>（4120）ﾘﾆｱｯｸ M2-6745+多分割原体絞り MLC-20A+X線位置決め装置 LX-40B+放射線治療計画ｼｽﾃﾑXio</v>
          </cell>
        </row>
        <row r="22">
          <cell r="D22">
            <v>1</v>
          </cell>
          <cell r="F22" t="str">
            <v>外科用移動型Ｘ線テレビ装置</v>
          </cell>
          <cell r="G22">
            <v>10</v>
          </cell>
          <cell r="H22">
            <v>1</v>
          </cell>
          <cell r="I22">
            <v>241</v>
          </cell>
          <cell r="J22">
            <v>241500</v>
          </cell>
          <cell r="K22">
            <v>242</v>
          </cell>
          <cell r="L22">
            <v>230000</v>
          </cell>
          <cell r="M22">
            <v>241500</v>
          </cell>
          <cell r="N22">
            <v>242</v>
          </cell>
          <cell r="O22">
            <v>0</v>
          </cell>
          <cell r="R22">
            <v>273000</v>
          </cell>
          <cell r="S22">
            <v>31</v>
          </cell>
          <cell r="T22">
            <v>0.128099173553719</v>
          </cell>
          <cell r="U22">
            <v>1</v>
          </cell>
          <cell r="V22" t="str">
            <v>×</v>
          </cell>
          <cell r="W22" t="str">
            <v>×</v>
          </cell>
          <cell r="X22">
            <v>260000</v>
          </cell>
          <cell r="Y22">
            <v>0</v>
          </cell>
          <cell r="Z22">
            <v>4228035</v>
          </cell>
          <cell r="AA22" t="str">
            <v>除外なし</v>
          </cell>
          <cell r="AE22">
            <v>700</v>
          </cell>
          <cell r="AG22" t="str">
            <v>シーメンス旭メディテック・SIREMOBIL2000-2</v>
          </cell>
          <cell r="AH22" t="str">
            <v>2370</v>
          </cell>
          <cell r="AI22">
            <v>892</v>
          </cell>
          <cell r="AJ22" t="str">
            <v>静岡市駿河区宮竹1-1-50</v>
          </cell>
          <cell r="AK22" t="str">
            <v>シーメンス旭メディテック㈱静岡営業所</v>
          </cell>
          <cell r="AL22" t="str">
            <v>営業所長　　森　　勝則</v>
          </cell>
          <cell r="AM22" t="str">
            <v>054-236-1311</v>
          </cell>
          <cell r="AN22" t="str">
            <v>川股</v>
          </cell>
        </row>
        <row r="23">
          <cell r="Q23">
            <v>273</v>
          </cell>
          <cell r="S23">
            <v>31.5</v>
          </cell>
          <cell r="T23">
            <v>0.13043478260869565</v>
          </cell>
          <cell r="AG23" t="str">
            <v>(3338)SIREMOBIL2000-2</v>
          </cell>
          <cell r="AM23" t="str">
            <v>090-8817-1954</v>
          </cell>
        </row>
        <row r="24">
          <cell r="C24">
            <v>5</v>
          </cell>
          <cell r="D24">
            <v>1</v>
          </cell>
          <cell r="F24" t="str">
            <v>回診用Ｘ線装置</v>
          </cell>
          <cell r="G24" t="str">
            <v>11,17</v>
          </cell>
          <cell r="H24">
            <v>4</v>
          </cell>
          <cell r="I24">
            <v>396</v>
          </cell>
          <cell r="J24">
            <v>396900</v>
          </cell>
          <cell r="K24">
            <v>396</v>
          </cell>
          <cell r="L24">
            <v>360000</v>
          </cell>
          <cell r="M24">
            <v>378000</v>
          </cell>
          <cell r="N24">
            <v>396</v>
          </cell>
          <cell r="O24">
            <v>360000</v>
          </cell>
          <cell r="P24">
            <v>378000</v>
          </cell>
          <cell r="R24">
            <v>420000</v>
          </cell>
          <cell r="S24">
            <v>24</v>
          </cell>
          <cell r="T24">
            <v>6.0606060606060608E-2</v>
          </cell>
          <cell r="U24">
            <v>2</v>
          </cell>
          <cell r="V24" t="str">
            <v>×</v>
          </cell>
          <cell r="W24" t="str">
            <v>△</v>
          </cell>
          <cell r="X24">
            <v>400000</v>
          </cell>
          <cell r="Y24">
            <v>407400</v>
          </cell>
          <cell r="Z24">
            <v>4220034</v>
          </cell>
          <cell r="AA24" t="str">
            <v>単価3,000円以上の部品除く</v>
          </cell>
          <cell r="AB24">
            <v>3000</v>
          </cell>
          <cell r="AE24">
            <v>760</v>
          </cell>
          <cell r="AG24" t="str">
            <v>日立メディコ Sirius-125MX＋Sirius-12HP+Sirius130HP×2</v>
          </cell>
          <cell r="AH24" t="str">
            <v>5202</v>
          </cell>
          <cell r="AI24">
            <v>1112</v>
          </cell>
          <cell r="AJ24" t="str">
            <v>静岡市葵区常磐町2-13-1</v>
          </cell>
          <cell r="AK24" t="str">
            <v>㈱日立メディコ 静岡支店</v>
          </cell>
          <cell r="AL24" t="str">
            <v>支店長　　長野　一治</v>
          </cell>
          <cell r="AM24" t="str">
            <v>054-255-5271</v>
          </cell>
          <cell r="AN24" t="str">
            <v>植木</v>
          </cell>
        </row>
        <row r="25">
          <cell r="Q25">
            <v>420</v>
          </cell>
          <cell r="S25">
            <v>42</v>
          </cell>
          <cell r="T25">
            <v>0.11111111111111112</v>
          </cell>
          <cell r="AG25" t="str">
            <v>(2608)Sirius-125MX、(3417)Sirius-12HP、(4816,4817)Sirius130HP×2</v>
          </cell>
        </row>
        <row r="26">
          <cell r="C26">
            <v>6</v>
          </cell>
          <cell r="D26">
            <v>1</v>
          </cell>
          <cell r="F26" t="str">
            <v>ＭＲＩ</v>
          </cell>
          <cell r="G26">
            <v>15</v>
          </cell>
          <cell r="H26">
            <v>1</v>
          </cell>
          <cell r="I26">
            <v>7607</v>
          </cell>
          <cell r="J26">
            <v>7607250</v>
          </cell>
          <cell r="K26">
            <v>7607</v>
          </cell>
          <cell r="L26">
            <v>6200000</v>
          </cell>
          <cell r="M26">
            <v>6510000</v>
          </cell>
          <cell r="N26">
            <v>6510</v>
          </cell>
          <cell r="O26">
            <v>6200000</v>
          </cell>
          <cell r="P26">
            <v>6510000</v>
          </cell>
          <cell r="R26">
            <v>7245000</v>
          </cell>
          <cell r="S26">
            <v>-362</v>
          </cell>
          <cell r="T26">
            <v>-4.7587748126725386E-2</v>
          </cell>
          <cell r="U26">
            <v>4</v>
          </cell>
          <cell r="V26" t="str">
            <v>○</v>
          </cell>
          <cell r="W26" t="str">
            <v>△</v>
          </cell>
          <cell r="X26">
            <v>6900000</v>
          </cell>
          <cell r="Y26">
            <v>6836550</v>
          </cell>
          <cell r="Z26">
            <v>4228035</v>
          </cell>
          <cell r="AA26" t="str">
            <v>ｴﾎﾞﾙﾌﾞﾌﾟﾛｸﾞﾗﾑ
ﾘﾓｰﾄｻｰﾋﾞｽ対応</v>
          </cell>
          <cell r="AB26">
            <v>100000</v>
          </cell>
          <cell r="AC26" t="str">
            <v>ｴﾎﾞﾙﾌﾞﾌﾟﾛｸﾞﾗﾑ
ﾘﾓｰﾄｻｰﾋﾞｽ対応</v>
          </cell>
          <cell r="AD26">
            <v>100000</v>
          </cell>
          <cell r="AE26">
            <v>103</v>
          </cell>
          <cell r="AF26" t="str">
            <v>5年間の長期契約の場合10%割引</v>
          </cell>
          <cell r="AG26" t="str">
            <v>シーメンス旭メディテック・MAGNETOM Symphony本体および画像解析装置ほか</v>
          </cell>
          <cell r="AH26" t="str">
            <v>2370</v>
          </cell>
          <cell r="AI26">
            <v>892</v>
          </cell>
          <cell r="AJ26" t="str">
            <v>静岡市駿河区宮竹1-1-50</v>
          </cell>
          <cell r="AK26" t="str">
            <v>シーメンス旭メディテック㈱静岡営業所</v>
          </cell>
          <cell r="AL26" t="str">
            <v>営業所長　　森　　勝則</v>
          </cell>
          <cell r="AM26" t="str">
            <v>054-236-1311</v>
          </cell>
          <cell r="AN26" t="str">
            <v>西村</v>
          </cell>
        </row>
        <row r="27">
          <cell r="Q27">
            <v>7245</v>
          </cell>
          <cell r="S27">
            <v>735</v>
          </cell>
          <cell r="T27">
            <v>0.11290322580645161</v>
          </cell>
          <cell r="AG27" t="str">
            <v>（4119）MAGNETOM Symphony一式</v>
          </cell>
          <cell r="AM27" t="str">
            <v>090-8034-0944</v>
          </cell>
        </row>
        <row r="28">
          <cell r="C28">
            <v>7</v>
          </cell>
          <cell r="D28">
            <v>1</v>
          </cell>
          <cell r="F28" t="str">
            <v>単純X線撮影装置(X-2)</v>
          </cell>
          <cell r="G28">
            <v>17</v>
          </cell>
          <cell r="H28">
            <v>1</v>
          </cell>
          <cell r="I28">
            <v>6195</v>
          </cell>
          <cell r="J28">
            <v>6195000</v>
          </cell>
          <cell r="K28">
            <v>6195</v>
          </cell>
          <cell r="L28">
            <v>5700000</v>
          </cell>
          <cell r="M28">
            <v>5985000</v>
          </cell>
          <cell r="N28">
            <v>5985</v>
          </cell>
          <cell r="O28">
            <v>5700000</v>
          </cell>
          <cell r="P28">
            <v>5985000</v>
          </cell>
          <cell r="R28">
            <v>6510000</v>
          </cell>
          <cell r="S28">
            <v>315</v>
          </cell>
          <cell r="T28">
            <v>5.0847457627118647E-2</v>
          </cell>
          <cell r="U28">
            <v>2</v>
          </cell>
          <cell r="V28" t="str">
            <v>○</v>
          </cell>
          <cell r="W28" t="str">
            <v>△</v>
          </cell>
          <cell r="X28">
            <v>6200000</v>
          </cell>
          <cell r="Y28">
            <v>6338850</v>
          </cell>
          <cell r="Z28">
            <v>2220033</v>
          </cell>
          <cell r="AB28" t="str">
            <v>500,000円以下／品　フラットパネルディテクター</v>
          </cell>
          <cell r="AD28" t="str">
            <v>500,000円以下／品　フラットパネルディテクター</v>
          </cell>
          <cell r="AE28">
            <v>700</v>
          </cell>
          <cell r="AG28" t="str">
            <v>ﾌｨﾘｯﾌﾟｽｴﾚｸﾄﾛﾆｸｽｼﾞｬﾊﾟﾝﾒﾃﾞｨｶﾙｼｽﾃﾑｽﾞ　Ｄｉｇｉｔａｌ　Diagnost TH/VS Rel1.4 2nd Tube option</v>
          </cell>
          <cell r="AH28" t="str">
            <v>5459</v>
          </cell>
          <cell r="AI28">
            <v>1120</v>
          </cell>
          <cell r="AJ28" t="str">
            <v>横浜市港北区新横浜3-17-5 BENEX S-2 ビル</v>
          </cell>
          <cell r="AK28" t="str">
            <v>㈱フィリップスエレクトロニクスジャパン横浜支店</v>
          </cell>
          <cell r="AL28" t="str">
            <v>管理本部長　　石塚　明男</v>
          </cell>
          <cell r="AN28" t="str">
            <v>朝倉</v>
          </cell>
        </row>
        <row r="29">
          <cell r="Q29">
            <v>6510</v>
          </cell>
          <cell r="S29">
            <v>525</v>
          </cell>
          <cell r="T29">
            <v>8.771929824561403E-2</v>
          </cell>
          <cell r="AG29" t="str">
            <v>（4786)Ｄｉｇｉｔａｌ　Diagnost TH/VS Rel1.4 2nd Tube option</v>
          </cell>
          <cell r="AM29" t="str">
            <v>090-5105-1344</v>
          </cell>
        </row>
        <row r="30">
          <cell r="C30">
            <v>8</v>
          </cell>
          <cell r="D30">
            <v>1</v>
          </cell>
          <cell r="F30" t="str">
            <v>超音波診断装置</v>
          </cell>
          <cell r="G30">
            <v>17</v>
          </cell>
          <cell r="H30">
            <v>1</v>
          </cell>
          <cell r="I30">
            <v>630</v>
          </cell>
          <cell r="J30">
            <v>630000</v>
          </cell>
          <cell r="K30">
            <v>630</v>
          </cell>
          <cell r="L30">
            <v>600000</v>
          </cell>
          <cell r="M30">
            <v>630000</v>
          </cell>
          <cell r="N30">
            <v>630</v>
          </cell>
          <cell r="O30">
            <v>600000</v>
          </cell>
          <cell r="P30">
            <v>630000</v>
          </cell>
          <cell r="R30">
            <v>754477.5</v>
          </cell>
          <cell r="S30">
            <v>124</v>
          </cell>
          <cell r="T30">
            <v>0.19682539682539682</v>
          </cell>
          <cell r="U30">
            <v>1</v>
          </cell>
          <cell r="V30" t="str">
            <v>○</v>
          </cell>
          <cell r="W30" t="str">
            <v>△</v>
          </cell>
          <cell r="X30">
            <v>718550</v>
          </cell>
          <cell r="Y30">
            <v>660450</v>
          </cell>
          <cell r="Z30">
            <v>4200858</v>
          </cell>
          <cell r="AA30" t="str">
            <v>全て/プローブ交換保証3本まで</v>
          </cell>
          <cell r="AB30" t="str">
            <v>限定無し</v>
          </cell>
          <cell r="AC30" t="str">
            <v>全て/プローブ交換保証3本まで</v>
          </cell>
          <cell r="AD30" t="str">
            <v>限定無し</v>
          </cell>
          <cell r="AE30">
            <v>100</v>
          </cell>
          <cell r="AG30" t="str">
            <v>東芝メディカルシステムズ　Xalio SSA-660A</v>
          </cell>
          <cell r="AH30" t="str">
            <v>3845</v>
          </cell>
          <cell r="AI30">
            <v>2619</v>
          </cell>
          <cell r="AJ30" t="str">
            <v>静岡市葵区伝馬町24番2号</v>
          </cell>
          <cell r="AK30" t="str">
            <v>東芝メディカルシステムズ㈱静岡サービスセンタ</v>
          </cell>
          <cell r="AL30" t="str">
            <v>センタ長　　光部　秀典</v>
          </cell>
          <cell r="AM30" t="str">
            <v>054-255-2724</v>
          </cell>
          <cell r="AN30" t="str">
            <v>徳田</v>
          </cell>
        </row>
        <row r="31">
          <cell r="Q31">
            <v>754</v>
          </cell>
          <cell r="S31">
            <v>124.47750000000001</v>
          </cell>
          <cell r="T31">
            <v>0.19758333333333336</v>
          </cell>
          <cell r="AG31" t="str">
            <v>（4846）Xalio SSA-660A</v>
          </cell>
        </row>
        <row r="32">
          <cell r="C32">
            <v>9</v>
          </cell>
          <cell r="D32">
            <v>1</v>
          </cell>
          <cell r="F32" t="str">
            <v>IVR対応　バイブレーンアンギオＣＴ</v>
          </cell>
          <cell r="G32">
            <v>18</v>
          </cell>
          <cell r="H32">
            <v>1</v>
          </cell>
          <cell r="I32">
            <v>0</v>
          </cell>
          <cell r="J32">
            <v>0</v>
          </cell>
          <cell r="K32">
            <v>9200</v>
          </cell>
          <cell r="L32">
            <v>7800000</v>
          </cell>
          <cell r="M32">
            <v>8190000</v>
          </cell>
          <cell r="N32">
            <v>8190</v>
          </cell>
          <cell r="O32">
            <v>7800000</v>
          </cell>
          <cell r="P32">
            <v>8190000</v>
          </cell>
          <cell r="R32">
            <v>9135000</v>
          </cell>
          <cell r="S32">
            <v>-65</v>
          </cell>
          <cell r="T32">
            <v>-7.0652173913043478E-3</v>
          </cell>
          <cell r="U32">
            <v>3</v>
          </cell>
          <cell r="V32" t="str">
            <v>△</v>
          </cell>
          <cell r="W32" t="str">
            <v>△</v>
          </cell>
          <cell r="X32">
            <v>8700000</v>
          </cell>
          <cell r="Y32">
            <v>8245650</v>
          </cell>
          <cell r="Z32">
            <v>4228035</v>
          </cell>
          <cell r="AA32" t="str">
            <v>除外なし</v>
          </cell>
          <cell r="AB32" t="str">
            <v>限定無し</v>
          </cell>
          <cell r="AC32" t="str">
            <v>除外なし</v>
          </cell>
          <cell r="AD32" t="str">
            <v>限定無し</v>
          </cell>
          <cell r="AE32">
            <v>150</v>
          </cell>
          <cell r="AG32" t="str">
            <v>ｼｰﾒﾝｽ旭ﾒﾃﾞｨﾃｯｸ・特型AXIOM Artis dBC+動画配信ｼｽﾃﾑ+ﾜｰｸｽﾃｰｼｮﾝ+自動注入器+CR読み取り装置、ﾄﾞﾗｲｲﾒｰｼﾞｬｰ</v>
          </cell>
          <cell r="AH32" t="str">
            <v>2370</v>
          </cell>
          <cell r="AI32">
            <v>892</v>
          </cell>
          <cell r="AJ32" t="str">
            <v>静岡市駿河区宮竹1-1-50</v>
          </cell>
          <cell r="AK32" t="str">
            <v>シーメンス旭メディテック㈱静岡営業所</v>
          </cell>
          <cell r="AL32" t="str">
            <v>営業所長　　森　　勝則</v>
          </cell>
          <cell r="AM32" t="str">
            <v>054-236-1311</v>
          </cell>
          <cell r="AN32" t="str">
            <v>川股</v>
          </cell>
        </row>
        <row r="33">
          <cell r="Q33">
            <v>9135</v>
          </cell>
          <cell r="S33">
            <v>945</v>
          </cell>
          <cell r="T33">
            <v>0.11538461538461538</v>
          </cell>
          <cell r="AM33" t="str">
            <v>090-8817-1954</v>
          </cell>
        </row>
        <row r="34">
          <cell r="C34">
            <v>10</v>
          </cell>
          <cell r="D34">
            <v>1</v>
          </cell>
          <cell r="F34" t="str">
            <v>術野映像記録・ＰＡＣＳ動画表示システム</v>
          </cell>
          <cell r="G34">
            <v>18</v>
          </cell>
          <cell r="H34">
            <v>1</v>
          </cell>
          <cell r="I34">
            <v>0</v>
          </cell>
          <cell r="J34">
            <v>0</v>
          </cell>
          <cell r="K34">
            <v>2140</v>
          </cell>
          <cell r="L34">
            <v>2100000</v>
          </cell>
          <cell r="M34">
            <v>2205000</v>
          </cell>
          <cell r="N34">
            <v>2205</v>
          </cell>
          <cell r="O34">
            <v>2250000</v>
          </cell>
          <cell r="P34">
            <v>2362500</v>
          </cell>
          <cell r="R34">
            <v>2730000</v>
          </cell>
          <cell r="S34">
            <v>590</v>
          </cell>
          <cell r="T34">
            <v>0.27570093457943923</v>
          </cell>
          <cell r="U34">
            <v>1</v>
          </cell>
          <cell r="V34" t="str">
            <v>○</v>
          </cell>
          <cell r="W34" t="str">
            <v>△</v>
          </cell>
          <cell r="X34">
            <v>2600000</v>
          </cell>
          <cell r="Y34">
            <v>2460150</v>
          </cell>
          <cell r="Z34">
            <v>4228035</v>
          </cell>
          <cell r="AA34" t="str">
            <v>除外なし</v>
          </cell>
          <cell r="AB34">
            <v>100000</v>
          </cell>
          <cell r="AC34" t="str">
            <v>除外なし</v>
          </cell>
          <cell r="AD34">
            <v>100000</v>
          </cell>
          <cell r="AE34" t="str">
            <v>常時</v>
          </cell>
          <cell r="AG34" t="str">
            <v>ｼｰﾒﾝｽ WebSERVER、RIS端末*7、50ｲﾝﾁPLD*8、SSD DATAGenPro*6、SSD-SERVER、WEBｶﾒﾗ*7、術野ｶﾒﾗ*10、画像参照用PC*8</v>
          </cell>
          <cell r="AH34" t="str">
            <v>2370</v>
          </cell>
          <cell r="AI34">
            <v>892</v>
          </cell>
          <cell r="AJ34" t="str">
            <v>静岡市駿河区宮竹1-1-50</v>
          </cell>
          <cell r="AK34" t="str">
            <v>シーメンス旭メディテック㈱静岡営業所</v>
          </cell>
          <cell r="AL34" t="str">
            <v>営業所長　　森　　勝則</v>
          </cell>
          <cell r="AM34" t="str">
            <v>054-236-1311</v>
          </cell>
          <cell r="AN34" t="str">
            <v>川股</v>
          </cell>
        </row>
        <row r="35">
          <cell r="Q35">
            <v>2730</v>
          </cell>
          <cell r="S35">
            <v>525</v>
          </cell>
          <cell r="T35">
            <v>0.23809523809523808</v>
          </cell>
          <cell r="AM35" t="str">
            <v>090-8817-1954</v>
          </cell>
        </row>
        <row r="42">
          <cell r="F42" t="str">
            <v>⑲以前の器械保守委託料</v>
          </cell>
          <cell r="I42">
            <v>0</v>
          </cell>
          <cell r="J42">
            <v>0</v>
          </cell>
          <cell r="K42">
            <v>0</v>
          </cell>
        </row>
        <row r="43">
          <cell r="N43">
            <v>0</v>
          </cell>
        </row>
        <row r="44">
          <cell r="E44" t="str">
            <v>放射線科 　小計</v>
          </cell>
          <cell r="I44">
            <v>38443</v>
          </cell>
          <cell r="J44">
            <v>38444700</v>
          </cell>
          <cell r="K44">
            <v>49062</v>
          </cell>
          <cell r="L44">
            <v>43217391.476190478</v>
          </cell>
          <cell r="M44">
            <v>45378260</v>
          </cell>
          <cell r="N44">
            <v>45398</v>
          </cell>
          <cell r="O44">
            <v>38526191.476190478</v>
          </cell>
          <cell r="P44">
            <v>40452500</v>
          </cell>
          <cell r="R44">
            <v>52408177.5</v>
          </cell>
          <cell r="S44">
            <v>3347</v>
          </cell>
          <cell r="T44">
            <v>6.8219803513921165E-2</v>
          </cell>
          <cell r="X44">
            <v>49912550</v>
          </cell>
          <cell r="Y44">
            <v>41911800</v>
          </cell>
          <cell r="Z44" t="str">
            <v xml:space="preserve">  </v>
          </cell>
          <cell r="AJ44" t="str">
            <v xml:space="preserve">  </v>
          </cell>
          <cell r="AK44" t="str">
            <v xml:space="preserve">  </v>
          </cell>
          <cell r="AL44" t="str">
            <v xml:space="preserve">  </v>
          </cell>
        </row>
        <row r="45">
          <cell r="I45" t="e">
            <v>#REF!</v>
          </cell>
          <cell r="J45" t="e">
            <v>#REF!</v>
          </cell>
          <cell r="K45">
            <v>0</v>
          </cell>
          <cell r="L45" t="e">
            <v>#REF!</v>
          </cell>
          <cell r="M45" t="e">
            <v>#REF!</v>
          </cell>
          <cell r="N45">
            <v>0</v>
          </cell>
          <cell r="O45" t="e">
            <v>#REF!</v>
          </cell>
          <cell r="P45" t="e">
            <v>#REF!</v>
          </cell>
          <cell r="Q45">
            <v>52409</v>
          </cell>
          <cell r="R45" t="e">
            <v>#REF!</v>
          </cell>
          <cell r="S45">
            <v>7029.9174999999996</v>
          </cell>
          <cell r="T45">
            <v>0.15491818108495126</v>
          </cell>
        </row>
        <row r="46">
          <cell r="C46">
            <v>11</v>
          </cell>
          <cell r="D46">
            <v>1</v>
          </cell>
          <cell r="F46" t="str">
            <v>血液照射装置</v>
          </cell>
          <cell r="G46">
            <v>9</v>
          </cell>
          <cell r="H46">
            <v>1</v>
          </cell>
          <cell r="I46">
            <v>0</v>
          </cell>
          <cell r="J46">
            <v>350</v>
          </cell>
          <cell r="K46">
            <v>367.5</v>
          </cell>
          <cell r="L46">
            <v>787500</v>
          </cell>
          <cell r="M46">
            <v>787500</v>
          </cell>
          <cell r="N46">
            <v>367.5</v>
          </cell>
          <cell r="O46">
            <v>367500</v>
          </cell>
          <cell r="P46">
            <v>997500</v>
          </cell>
          <cell r="R46">
            <v>997500</v>
          </cell>
          <cell r="S46">
            <v>630.5</v>
          </cell>
          <cell r="T46">
            <v>1.7156462585034014</v>
          </cell>
          <cell r="U46">
            <v>1</v>
          </cell>
          <cell r="V46" t="str">
            <v>×</v>
          </cell>
          <cell r="W46" t="str">
            <v>△</v>
          </cell>
          <cell r="X46">
            <v>596000</v>
          </cell>
          <cell r="Y46">
            <v>618450</v>
          </cell>
          <cell r="Z46">
            <v>1086012</v>
          </cell>
          <cell r="AA46" t="str">
            <v>線量検査に伴う部品</v>
          </cell>
          <cell r="AB46" t="str">
            <v>限定無し</v>
          </cell>
          <cell r="AE46">
            <v>2000</v>
          </cell>
          <cell r="AG46" t="str">
            <v>ノーディオンインターナショナル・GAMMACELL3000Elan</v>
          </cell>
          <cell r="AH46" t="str">
            <v>4321</v>
          </cell>
          <cell r="AI46">
            <v>1069</v>
          </cell>
          <cell r="AJ46" t="str">
            <v>東京都品川区北品川４丁目７番３５号</v>
          </cell>
          <cell r="AK46" t="str">
            <v>日本サードパーティ㈱</v>
          </cell>
          <cell r="AL46" t="str">
            <v>代表取締役社長　　森　　和昭</v>
          </cell>
          <cell r="AM46" t="str">
            <v>03-5782-7600</v>
          </cell>
          <cell r="AN46" t="str">
            <v>岡本</v>
          </cell>
        </row>
        <row r="47">
          <cell r="Q47">
            <v>998</v>
          </cell>
          <cell r="S47">
            <v>210</v>
          </cell>
          <cell r="T47">
            <v>0.26666666666666666</v>
          </cell>
          <cell r="AG47" t="str">
            <v>(3320)ノーディオンインターナショナル・GAMMACELL3000Elan</v>
          </cell>
          <cell r="AM47" t="str">
            <v>03-3799-5871（岡本）</v>
          </cell>
        </row>
        <row r="48">
          <cell r="C48">
            <v>12</v>
          </cell>
          <cell r="D48">
            <v>1</v>
          </cell>
          <cell r="F48" t="str">
            <v>全自動アミノ酸分析装置</v>
          </cell>
          <cell r="G48">
            <v>10</v>
          </cell>
          <cell r="H48">
            <v>1</v>
          </cell>
          <cell r="I48">
            <v>381</v>
          </cell>
          <cell r="J48">
            <v>380730</v>
          </cell>
          <cell r="K48">
            <v>381</v>
          </cell>
          <cell r="L48">
            <v>362600</v>
          </cell>
          <cell r="M48">
            <v>380730</v>
          </cell>
          <cell r="N48">
            <v>389</v>
          </cell>
          <cell r="O48">
            <v>357600</v>
          </cell>
          <cell r="P48">
            <v>375480</v>
          </cell>
          <cell r="R48">
            <v>388500</v>
          </cell>
          <cell r="S48">
            <v>8</v>
          </cell>
          <cell r="T48">
            <v>2.0997375328083989E-2</v>
          </cell>
          <cell r="U48">
            <v>1</v>
          </cell>
          <cell r="V48" t="str">
            <v>×</v>
          </cell>
          <cell r="W48" t="str">
            <v>△</v>
          </cell>
          <cell r="X48">
            <v>370000</v>
          </cell>
          <cell r="Y48">
            <v>388500</v>
          </cell>
          <cell r="Z48">
            <v>2220033</v>
          </cell>
          <cell r="AA48" t="str">
            <v>リスト記載の交換部品のみ対象</v>
          </cell>
          <cell r="AB48" t="str">
            <v>交換リスト記載の部品以外は有償</v>
          </cell>
          <cell r="AE48">
            <v>30</v>
          </cell>
          <cell r="AG48" t="str">
            <v>日本電子・JLC-500/V</v>
          </cell>
          <cell r="AH48" t="str">
            <v>4226</v>
          </cell>
          <cell r="AI48">
            <v>1085</v>
          </cell>
          <cell r="AJ48" t="str">
            <v>横浜市港北区新横浜３－６－４新横浜千歳観光ビル</v>
          </cell>
          <cell r="AK48" t="str">
            <v>日本電子㈱横浜支店</v>
          </cell>
          <cell r="AL48" t="str">
            <v>支店長　井川　研也</v>
          </cell>
          <cell r="AM48" t="str">
            <v>045-474-2181</v>
          </cell>
          <cell r="AN48" t="str">
            <v>笠間</v>
          </cell>
        </row>
        <row r="49">
          <cell r="Q49">
            <v>389</v>
          </cell>
          <cell r="S49">
            <v>7.77</v>
          </cell>
          <cell r="T49">
            <v>2.0408163265306121E-2</v>
          </cell>
          <cell r="AG49" t="str">
            <v>(3373)JLC-500/V</v>
          </cell>
        </row>
        <row r="50">
          <cell r="C50">
            <v>13</v>
          </cell>
          <cell r="D50">
            <v>1</v>
          </cell>
          <cell r="F50" t="str">
            <v>電子顕微鏡システム</v>
          </cell>
          <cell r="G50">
            <v>10</v>
          </cell>
          <cell r="H50">
            <v>1</v>
          </cell>
          <cell r="I50">
            <v>399</v>
          </cell>
          <cell r="J50">
            <v>399000</v>
          </cell>
          <cell r="K50">
            <v>399</v>
          </cell>
          <cell r="L50">
            <v>380000</v>
          </cell>
          <cell r="M50">
            <v>399000</v>
          </cell>
          <cell r="N50">
            <v>399</v>
          </cell>
          <cell r="O50">
            <v>370000</v>
          </cell>
          <cell r="P50">
            <v>388500</v>
          </cell>
          <cell r="R50">
            <v>473865</v>
          </cell>
          <cell r="S50">
            <v>75</v>
          </cell>
          <cell r="T50">
            <v>0.18796992481203006</v>
          </cell>
          <cell r="U50">
            <v>1</v>
          </cell>
          <cell r="V50" t="str">
            <v>×</v>
          </cell>
          <cell r="W50" t="str">
            <v>△</v>
          </cell>
          <cell r="X50">
            <v>451300</v>
          </cell>
          <cell r="Y50">
            <v>441000</v>
          </cell>
          <cell r="Z50">
            <v>2220033</v>
          </cell>
          <cell r="AA50" t="str">
            <v>リスト記載の交換部品のみ対象</v>
          </cell>
          <cell r="AB50" t="str">
            <v>交換リスト記載の部品以外は有償</v>
          </cell>
          <cell r="AE50">
            <v>30</v>
          </cell>
          <cell r="AG50" t="str">
            <v>日本電子・JEM-1010</v>
          </cell>
          <cell r="AH50" t="str">
            <v>4226</v>
          </cell>
          <cell r="AI50">
            <v>1085</v>
          </cell>
          <cell r="AJ50" t="str">
            <v>横浜市港北区新横浜３－６－４新横浜千歳観光ビル</v>
          </cell>
          <cell r="AK50" t="str">
            <v>日本電子㈱横浜支店</v>
          </cell>
          <cell r="AL50" t="str">
            <v>支店長　井川　研也</v>
          </cell>
          <cell r="AM50" t="str">
            <v>045-474-2191</v>
          </cell>
          <cell r="AN50" t="str">
            <v>岡崎、神林</v>
          </cell>
        </row>
        <row r="51">
          <cell r="Q51">
            <v>474</v>
          </cell>
          <cell r="S51">
            <v>74.864999999999995</v>
          </cell>
          <cell r="T51">
            <v>0.1876315789473684</v>
          </cell>
          <cell r="AG51" t="str">
            <v>(3368)透過型：JEM-1010</v>
          </cell>
        </row>
        <row r="52">
          <cell r="D52">
            <v>2</v>
          </cell>
          <cell r="F52" t="str">
            <v>全自動血球計算機
（ＭＡＸＭ）</v>
          </cell>
          <cell r="G52">
            <v>6</v>
          </cell>
          <cell r="H52">
            <v>1</v>
          </cell>
          <cell r="I52">
            <v>835</v>
          </cell>
          <cell r="J52">
            <v>834750</v>
          </cell>
          <cell r="K52">
            <v>683</v>
          </cell>
          <cell r="L52">
            <v>0</v>
          </cell>
          <cell r="M52">
            <v>0</v>
          </cell>
          <cell r="N52">
            <v>0</v>
          </cell>
          <cell r="O52">
            <v>0</v>
          </cell>
          <cell r="P52">
            <v>0</v>
          </cell>
          <cell r="R52">
            <v>0</v>
          </cell>
          <cell r="S52">
            <v>-683</v>
          </cell>
          <cell r="T52">
            <v>-1</v>
          </cell>
          <cell r="U52">
            <v>1</v>
          </cell>
          <cell r="V52" t="str">
            <v>○</v>
          </cell>
          <cell r="W52" t="str">
            <v>△</v>
          </cell>
          <cell r="X52">
            <v>0</v>
          </cell>
          <cell r="Y52">
            <v>0</v>
          </cell>
          <cell r="Z52">
            <v>4228004</v>
          </cell>
          <cell r="AA52" t="str">
            <v>除外なし</v>
          </cell>
          <cell r="AB52" t="str">
            <v>限定無し</v>
          </cell>
          <cell r="AC52" t="str">
            <v>除外なし</v>
          </cell>
          <cell r="AD52" t="str">
            <v>限定無し</v>
          </cell>
          <cell r="AE52">
            <v>7200</v>
          </cell>
          <cell r="AF52" t="str">
            <v>定期点検年2回→年1回</v>
          </cell>
          <cell r="AG52" t="str">
            <v>ベックマンコールター・MAXM</v>
          </cell>
          <cell r="AH52" t="str">
            <v>7041</v>
          </cell>
          <cell r="AI52">
            <v>1180</v>
          </cell>
          <cell r="AJ52" t="str">
            <v>静岡市駿河区国吉田1丁目10番20号</v>
          </cell>
          <cell r="AK52" t="str">
            <v>㈱八神製作所静岡営業所</v>
          </cell>
          <cell r="AL52" t="str">
            <v>代表取締役　　中澤　　肇</v>
          </cell>
          <cell r="AM52" t="str">
            <v>054-655-1411</v>
          </cell>
          <cell r="AN52" t="str">
            <v>関</v>
          </cell>
        </row>
        <row r="53">
          <cell r="Q53">
            <v>0</v>
          </cell>
          <cell r="S53">
            <v>0</v>
          </cell>
          <cell r="T53" t="str">
            <v/>
          </cell>
          <cell r="AG53" t="str">
            <v>(2902)MAXM-RETIC</v>
          </cell>
          <cell r="AM53" t="str">
            <v>080-1620-4359</v>
          </cell>
        </row>
        <row r="54">
          <cell r="C54">
            <v>14</v>
          </cell>
          <cell r="D54">
            <v>2</v>
          </cell>
          <cell r="F54" t="str">
            <v>全自動血球アナライザ</v>
          </cell>
          <cell r="G54">
            <v>16</v>
          </cell>
          <cell r="H54">
            <v>1</v>
          </cell>
          <cell r="I54">
            <v>788</v>
          </cell>
          <cell r="J54">
            <v>787500</v>
          </cell>
          <cell r="K54">
            <v>683</v>
          </cell>
          <cell r="L54">
            <v>750000</v>
          </cell>
          <cell r="M54">
            <v>787500</v>
          </cell>
          <cell r="N54">
            <v>788</v>
          </cell>
          <cell r="O54">
            <v>750000</v>
          </cell>
          <cell r="P54">
            <v>787500</v>
          </cell>
          <cell r="R54">
            <v>840000</v>
          </cell>
          <cell r="S54">
            <v>157</v>
          </cell>
          <cell r="T54">
            <v>0.22986822840409957</v>
          </cell>
          <cell r="U54">
            <v>2</v>
          </cell>
          <cell r="V54" t="str">
            <v>○</v>
          </cell>
          <cell r="W54" t="str">
            <v>△</v>
          </cell>
          <cell r="X54">
            <v>800000</v>
          </cell>
          <cell r="Y54">
            <v>812700</v>
          </cell>
          <cell r="Z54">
            <v>4228004</v>
          </cell>
          <cell r="AA54" t="str">
            <v>リスト記載の交換部品のみ対象</v>
          </cell>
          <cell r="AB54" t="str">
            <v>交換リスト記載の部品以外は有償</v>
          </cell>
          <cell r="AC54" t="str">
            <v>交換部品リスト記載</v>
          </cell>
          <cell r="AD54" t="str">
            <v>交換リスト記載の部品以外は有償</v>
          </cell>
          <cell r="AE54">
            <v>50</v>
          </cell>
          <cell r="AG54" t="str">
            <v>ベックマンコールター・Ac.T5diffAL</v>
          </cell>
          <cell r="AH54" t="str">
            <v>7041</v>
          </cell>
          <cell r="AI54">
            <v>1180</v>
          </cell>
          <cell r="AJ54" t="str">
            <v>静岡市駿河区国吉田1丁目10番20号</v>
          </cell>
          <cell r="AK54" t="str">
            <v>㈱八神製作所静岡営業所</v>
          </cell>
          <cell r="AL54" t="str">
            <v>代表取締役　　中澤　　肇</v>
          </cell>
          <cell r="AM54" t="str">
            <v>054-655-1411</v>
          </cell>
          <cell r="AN54" t="str">
            <v>関</v>
          </cell>
        </row>
        <row r="55">
          <cell r="Q55">
            <v>840</v>
          </cell>
          <cell r="S55">
            <v>52.5</v>
          </cell>
          <cell r="T55">
            <v>6.6666666666666666E-2</v>
          </cell>
          <cell r="AG55" t="str">
            <v>(4329)Ac.T5diffAL</v>
          </cell>
          <cell r="AM55" t="str">
            <v>080-1620-4359</v>
          </cell>
        </row>
        <row r="56">
          <cell r="C56">
            <v>15</v>
          </cell>
          <cell r="D56">
            <v>2</v>
          </cell>
          <cell r="F56" t="str">
            <v>全自動血液凝固分析装置</v>
          </cell>
          <cell r="G56">
            <v>16</v>
          </cell>
          <cell r="H56">
            <v>1</v>
          </cell>
          <cell r="I56">
            <v>562</v>
          </cell>
          <cell r="J56">
            <v>561750</v>
          </cell>
          <cell r="K56">
            <v>562</v>
          </cell>
          <cell r="L56">
            <v>535000</v>
          </cell>
          <cell r="M56">
            <v>561750</v>
          </cell>
          <cell r="N56">
            <v>562</v>
          </cell>
          <cell r="O56">
            <v>535000</v>
          </cell>
          <cell r="P56">
            <v>561750</v>
          </cell>
          <cell r="R56">
            <v>579600</v>
          </cell>
          <cell r="S56">
            <v>18</v>
          </cell>
          <cell r="T56">
            <v>3.2028469750889681E-2</v>
          </cell>
          <cell r="U56">
            <v>2</v>
          </cell>
          <cell r="V56" t="str">
            <v>○</v>
          </cell>
          <cell r="W56" t="str">
            <v>△</v>
          </cell>
          <cell r="X56">
            <v>552000</v>
          </cell>
          <cell r="Y56">
            <v>564900</v>
          </cell>
          <cell r="Z56">
            <v>4248688</v>
          </cell>
          <cell r="AA56" t="str">
            <v>リスト記載の交換部品のみ対象</v>
          </cell>
          <cell r="AB56" t="str">
            <v>交換リスト記載の部品以外は有償</v>
          </cell>
          <cell r="AC56" t="str">
            <v>交換部品リスト記載</v>
          </cell>
          <cell r="AD56" t="str">
            <v>交換リスト記載の部品以外は有償</v>
          </cell>
          <cell r="AE56">
            <v>1230</v>
          </cell>
          <cell r="AG56" t="str">
            <v>シスメックス・CR-800</v>
          </cell>
          <cell r="AH56" t="str">
            <v>1206</v>
          </cell>
          <cell r="AI56">
            <v>861</v>
          </cell>
          <cell r="AJ56" t="str">
            <v>静岡市清水区草薙北3番18号</v>
          </cell>
          <cell r="AK56" t="str">
            <v>協和医科器械㈱</v>
          </cell>
          <cell r="AL56" t="str">
            <v>代表取締役　　池谷　保彦</v>
          </cell>
          <cell r="AM56" t="str">
            <v>054-345-8137</v>
          </cell>
          <cell r="AN56" t="str">
            <v>高林</v>
          </cell>
        </row>
        <row r="57">
          <cell r="Q57">
            <v>580</v>
          </cell>
          <cell r="S57">
            <v>17.850000000000001</v>
          </cell>
          <cell r="T57">
            <v>3.1775700934579439E-2</v>
          </cell>
          <cell r="AG57" t="str">
            <v>(4292)シスメックス・CR-800</v>
          </cell>
        </row>
        <row r="58">
          <cell r="F58" t="str">
            <v>自動細胞解析分取装置(EPICS ELITE)</v>
          </cell>
          <cell r="G58">
            <v>8</v>
          </cell>
          <cell r="H58">
            <v>1</v>
          </cell>
          <cell r="I58">
            <v>990</v>
          </cell>
          <cell r="J58">
            <v>990150</v>
          </cell>
          <cell r="K58">
            <v>990</v>
          </cell>
          <cell r="L58">
            <v>943000</v>
          </cell>
          <cell r="M58">
            <v>990150</v>
          </cell>
          <cell r="N58">
            <v>0</v>
          </cell>
          <cell r="O58">
            <v>0</v>
          </cell>
          <cell r="R58">
            <v>0</v>
          </cell>
          <cell r="S58">
            <v>-990</v>
          </cell>
          <cell r="T58">
            <v>-1</v>
          </cell>
          <cell r="U58">
            <v>2</v>
          </cell>
          <cell r="V58" t="str">
            <v>○</v>
          </cell>
          <cell r="W58" t="str">
            <v>△</v>
          </cell>
          <cell r="X58">
            <v>0</v>
          </cell>
          <cell r="Y58">
            <v>0</v>
          </cell>
          <cell r="Z58">
            <v>4228004</v>
          </cell>
          <cell r="AA58" t="str">
            <v>除外なし</v>
          </cell>
          <cell r="AB58" t="str">
            <v>レーザー管を除く</v>
          </cell>
          <cell r="AC58" t="str">
            <v>除外なし</v>
          </cell>
          <cell r="AD58" t="str">
            <v>レーザー管を除く</v>
          </cell>
          <cell r="AE58">
            <v>400</v>
          </cell>
          <cell r="AF58" t="str">
            <v>　</v>
          </cell>
          <cell r="AG58" t="str">
            <v>ベックマンコールター・EPICS ELITE</v>
          </cell>
          <cell r="AH58" t="str">
            <v>7041</v>
          </cell>
          <cell r="AI58">
            <v>1180</v>
          </cell>
          <cell r="AJ58" t="str">
            <v>静岡市駿河区国吉田1丁目10番20号</v>
          </cell>
          <cell r="AK58" t="str">
            <v>㈱八神製作所静岡営業所</v>
          </cell>
          <cell r="AL58" t="str">
            <v>代表取締役　　中澤　　肇</v>
          </cell>
          <cell r="AM58" t="str">
            <v>054-655-1411</v>
          </cell>
          <cell r="AN58" t="str">
            <v>関</v>
          </cell>
        </row>
        <row r="59">
          <cell r="Q59">
            <v>0</v>
          </cell>
          <cell r="S59">
            <v>-990.15</v>
          </cell>
          <cell r="T59">
            <v>-1</v>
          </cell>
          <cell r="AG59" t="str">
            <v>(3160)EPICS ELITE､XL-MCL</v>
          </cell>
          <cell r="AM59" t="str">
            <v>080-1620-4359</v>
          </cell>
        </row>
        <row r="60">
          <cell r="C60">
            <v>16</v>
          </cell>
          <cell r="D60">
            <v>2</v>
          </cell>
          <cell r="E60" t="str">
            <v>○</v>
          </cell>
          <cell r="F60" t="str">
            <v>ホルター心電図解析装置ファイリングシステム</v>
          </cell>
          <cell r="G60">
            <v>19</v>
          </cell>
          <cell r="H60">
            <v>1</v>
          </cell>
          <cell r="I60">
            <v>0</v>
          </cell>
          <cell r="J60">
            <v>0</v>
          </cell>
          <cell r="K60">
            <v>0</v>
          </cell>
          <cell r="L60">
            <v>0</v>
          </cell>
          <cell r="M60">
            <v>0</v>
          </cell>
          <cell r="N60">
            <v>990</v>
          </cell>
          <cell r="O60">
            <v>918000</v>
          </cell>
          <cell r="P60">
            <v>963900</v>
          </cell>
          <cell r="R60">
            <v>1050000</v>
          </cell>
          <cell r="S60">
            <v>1050</v>
          </cell>
          <cell r="T60" t="str">
            <v/>
          </cell>
          <cell r="U60">
            <v>2</v>
          </cell>
          <cell r="V60" t="str">
            <v>○</v>
          </cell>
          <cell r="W60" t="str">
            <v>△</v>
          </cell>
          <cell r="X60">
            <v>1000000</v>
          </cell>
          <cell r="Y60">
            <v>989100</v>
          </cell>
          <cell r="Z60">
            <v>4248688</v>
          </cell>
          <cell r="AA60" t="str">
            <v>リスト記載の交換部品のみ対象</v>
          </cell>
          <cell r="AB60" t="str">
            <v>交換リスト記載の部品以外は有償</v>
          </cell>
          <cell r="AC60" t="str">
            <v>交換部品リスト記載</v>
          </cell>
          <cell r="AD60" t="str">
            <v>交換リスト記載の部品以外は有償</v>
          </cell>
          <cell r="AE60">
            <v>400</v>
          </cell>
          <cell r="AF60" t="str">
            <v>　</v>
          </cell>
          <cell r="AG60" t="str">
            <v>フクダ電子・EFS-8000</v>
          </cell>
          <cell r="AH60" t="str">
            <v>1206</v>
          </cell>
          <cell r="AI60">
            <v>861</v>
          </cell>
          <cell r="AJ60" t="str">
            <v>静岡市清水区草薙北3番18号</v>
          </cell>
          <cell r="AK60" t="str">
            <v>協和医科器械㈱</v>
          </cell>
          <cell r="AL60" t="str">
            <v>代表取締役　　池谷　保彦</v>
          </cell>
          <cell r="AM60" t="str">
            <v>054-345-8137</v>
          </cell>
          <cell r="AN60" t="str">
            <v>高林</v>
          </cell>
        </row>
        <row r="61">
          <cell r="Q61">
            <v>1050</v>
          </cell>
          <cell r="S61">
            <v>1050</v>
          </cell>
          <cell r="T61" t="str">
            <v/>
          </cell>
          <cell r="AG61" t="str">
            <v>(5547)フクダ電子・EFS-8000</v>
          </cell>
        </row>
        <row r="62">
          <cell r="C62">
            <v>17</v>
          </cell>
          <cell r="D62">
            <v>2</v>
          </cell>
          <cell r="F62" t="str">
            <v>全自動細胞解析装置
(EPICS XL-MCL)</v>
          </cell>
          <cell r="G62">
            <v>8</v>
          </cell>
          <cell r="H62">
            <v>1</v>
          </cell>
          <cell r="I62">
            <v>985</v>
          </cell>
          <cell r="J62">
            <v>984900</v>
          </cell>
          <cell r="K62">
            <v>985</v>
          </cell>
          <cell r="L62">
            <v>938000</v>
          </cell>
          <cell r="M62">
            <v>984900</v>
          </cell>
          <cell r="N62">
            <v>985</v>
          </cell>
          <cell r="O62">
            <v>938000</v>
          </cell>
          <cell r="P62">
            <v>984900</v>
          </cell>
          <cell r="R62">
            <v>1050000</v>
          </cell>
          <cell r="S62">
            <v>65</v>
          </cell>
          <cell r="T62">
            <v>6.5989847715736044E-2</v>
          </cell>
          <cell r="U62">
            <v>2</v>
          </cell>
          <cell r="V62" t="str">
            <v>○</v>
          </cell>
          <cell r="W62" t="str">
            <v>△</v>
          </cell>
          <cell r="X62">
            <v>1000000</v>
          </cell>
          <cell r="Y62">
            <v>990150</v>
          </cell>
          <cell r="Z62">
            <v>4228004</v>
          </cell>
          <cell r="AA62" t="str">
            <v>除外なし</v>
          </cell>
          <cell r="AB62" t="str">
            <v>レーザー管を除く</v>
          </cell>
          <cell r="AC62" t="str">
            <v>除外なし</v>
          </cell>
          <cell r="AD62" t="str">
            <v>レーザー管を除く</v>
          </cell>
          <cell r="AE62">
            <v>400</v>
          </cell>
          <cell r="AF62" t="str">
            <v>　</v>
          </cell>
          <cell r="AG62" t="str">
            <v>ベックマンコールター・EPICS XL-MCL</v>
          </cell>
          <cell r="AH62" t="str">
            <v>7041</v>
          </cell>
          <cell r="AI62">
            <v>1180</v>
          </cell>
          <cell r="AJ62" t="str">
            <v>静岡市駿河区国吉田1丁目10番20号</v>
          </cell>
          <cell r="AK62" t="str">
            <v>㈱八神製作所静岡営業所</v>
          </cell>
          <cell r="AL62" t="str">
            <v>代表取締役　　中澤　　肇</v>
          </cell>
          <cell r="AM62" t="str">
            <v>054-655-1411</v>
          </cell>
          <cell r="AN62" t="str">
            <v>関</v>
          </cell>
        </row>
        <row r="63">
          <cell r="Q63">
            <v>1050</v>
          </cell>
          <cell r="S63">
            <v>65.099999999999994</v>
          </cell>
          <cell r="T63">
            <v>6.6098081023454158E-2</v>
          </cell>
          <cell r="AG63" t="str">
            <v>(3160)EPICS ELITE､XL-MCL</v>
          </cell>
          <cell r="AM63" t="str">
            <v>080-1620-4359</v>
          </cell>
        </row>
        <row r="64">
          <cell r="F64" t="str">
            <v>緊急特殊検査分析装置</v>
          </cell>
          <cell r="G64">
            <v>11</v>
          </cell>
          <cell r="H64">
            <v>1</v>
          </cell>
          <cell r="I64">
            <v>756</v>
          </cell>
          <cell r="J64">
            <v>756000</v>
          </cell>
          <cell r="K64">
            <v>311</v>
          </cell>
          <cell r="L64">
            <v>270000</v>
          </cell>
          <cell r="M64">
            <v>283500</v>
          </cell>
          <cell r="N64">
            <v>0</v>
          </cell>
          <cell r="O64">
            <v>0</v>
          </cell>
          <cell r="R64">
            <v>0</v>
          </cell>
          <cell r="S64">
            <v>-311</v>
          </cell>
          <cell r="T64">
            <v>-1</v>
          </cell>
          <cell r="U64">
            <v>2</v>
          </cell>
          <cell r="V64" t="str">
            <v>×</v>
          </cell>
          <cell r="W64" t="str">
            <v>×</v>
          </cell>
          <cell r="X64">
            <v>0</v>
          </cell>
          <cell r="Y64">
            <v>0</v>
          </cell>
          <cell r="Z64">
            <v>4228004</v>
          </cell>
          <cell r="AA64" t="str">
            <v>交換部品代金は含まない</v>
          </cell>
          <cell r="AE64">
            <v>1350</v>
          </cell>
          <cell r="AF64" t="str">
            <v>交換部品代別途に変更</v>
          </cell>
          <cell r="AG64" t="str">
            <v>ダイナボット･ARCHITECTi2000</v>
          </cell>
          <cell r="AH64" t="str">
            <v>7041</v>
          </cell>
          <cell r="AI64">
            <v>1180</v>
          </cell>
          <cell r="AJ64" t="str">
            <v>静岡市駿河区国吉田1丁目10番20号</v>
          </cell>
          <cell r="AK64" t="str">
            <v>㈱八神製作所静岡営業所</v>
          </cell>
          <cell r="AL64" t="str">
            <v>代表取締役　　中澤　　肇</v>
          </cell>
          <cell r="AM64" t="str">
            <v>054-655-1411</v>
          </cell>
          <cell r="AN64" t="str">
            <v>関</v>
          </cell>
        </row>
        <row r="65">
          <cell r="Q65">
            <v>0</v>
          </cell>
          <cell r="S65">
            <v>-283.5</v>
          </cell>
          <cell r="T65">
            <v>-1</v>
          </cell>
          <cell r="AG65" t="str">
            <v>(3428)ダイナボット･ARCHITECTi2000</v>
          </cell>
          <cell r="AM65" t="str">
            <v>080-1620-4359</v>
          </cell>
        </row>
        <row r="66">
          <cell r="D66">
            <v>2</v>
          </cell>
          <cell r="F66" t="str">
            <v>自動生化学分析装置</v>
          </cell>
          <cell r="G66">
            <v>6</v>
          </cell>
          <cell r="H66">
            <v>1</v>
          </cell>
          <cell r="I66">
            <v>998</v>
          </cell>
          <cell r="J66">
            <v>997500</v>
          </cell>
          <cell r="K66">
            <v>998</v>
          </cell>
          <cell r="L66">
            <v>950000</v>
          </cell>
          <cell r="M66">
            <v>997500</v>
          </cell>
          <cell r="N66">
            <v>998</v>
          </cell>
          <cell r="O66">
            <v>0</v>
          </cell>
          <cell r="R66">
            <v>1260000</v>
          </cell>
          <cell r="S66">
            <v>262</v>
          </cell>
          <cell r="T66">
            <v>0.26252505010020039</v>
          </cell>
          <cell r="U66">
            <v>2</v>
          </cell>
          <cell r="V66" t="str">
            <v>○</v>
          </cell>
          <cell r="W66" t="str">
            <v>○</v>
          </cell>
          <cell r="X66">
            <v>1200000</v>
          </cell>
          <cell r="Y66">
            <v>0</v>
          </cell>
          <cell r="Z66">
            <v>4248688</v>
          </cell>
          <cell r="AA66" t="str">
            <v>除外なし</v>
          </cell>
          <cell r="AB66" t="str">
            <v>限定無し</v>
          </cell>
          <cell r="AC66" t="str">
            <v>除外なし</v>
          </cell>
          <cell r="AD66" t="str">
            <v>限定無し</v>
          </cell>
          <cell r="AE66">
            <v>500</v>
          </cell>
          <cell r="AF66" t="str">
            <v>　</v>
          </cell>
          <cell r="AG66" t="str">
            <v>デイドベーリング･DimensionAR</v>
          </cell>
          <cell r="AH66" t="str">
            <v>1206</v>
          </cell>
          <cell r="AI66">
            <v>861</v>
          </cell>
          <cell r="AJ66" t="str">
            <v>静岡市清水区草薙北3番18号</v>
          </cell>
          <cell r="AK66" t="str">
            <v>協和医科器械㈱</v>
          </cell>
          <cell r="AL66" t="str">
            <v>代表取締役　　池谷　保彦</v>
          </cell>
          <cell r="AM66" t="str">
            <v>054-345-8137</v>
          </cell>
          <cell r="AN66" t="str">
            <v>中村</v>
          </cell>
        </row>
        <row r="67">
          <cell r="Q67">
            <v>1260</v>
          </cell>
          <cell r="S67">
            <v>262.5</v>
          </cell>
          <cell r="T67">
            <v>0.26315789473684209</v>
          </cell>
          <cell r="AG67" t="str">
            <v>(2906)ﾃﾞｭﾎﾟﾝ･DimensionＡＲ</v>
          </cell>
        </row>
        <row r="68">
          <cell r="C68">
            <v>18</v>
          </cell>
          <cell r="D68">
            <v>2</v>
          </cell>
          <cell r="F68" t="str">
            <v>生化学自動分析装置</v>
          </cell>
          <cell r="G68">
            <v>14</v>
          </cell>
          <cell r="H68">
            <v>1</v>
          </cell>
          <cell r="I68">
            <v>977</v>
          </cell>
          <cell r="J68">
            <v>976500</v>
          </cell>
          <cell r="K68">
            <v>976</v>
          </cell>
          <cell r="L68">
            <v>930000</v>
          </cell>
          <cell r="M68">
            <v>976500</v>
          </cell>
          <cell r="N68">
            <v>977</v>
          </cell>
          <cell r="O68">
            <v>930000</v>
          </cell>
          <cell r="P68">
            <v>976500</v>
          </cell>
          <cell r="R68">
            <v>1064700</v>
          </cell>
          <cell r="S68">
            <v>89</v>
          </cell>
          <cell r="T68">
            <v>9.1188524590163939E-2</v>
          </cell>
          <cell r="U68">
            <v>2</v>
          </cell>
          <cell r="V68" t="str">
            <v>○</v>
          </cell>
          <cell r="W68" t="str">
            <v>△</v>
          </cell>
          <cell r="X68">
            <v>1014000</v>
          </cell>
          <cell r="Y68">
            <v>989100</v>
          </cell>
          <cell r="Z68">
            <v>4248688</v>
          </cell>
          <cell r="AA68" t="str">
            <v>高額部品の場合別途請求</v>
          </cell>
          <cell r="AB68" t="str">
            <v>高額部品の場合別途請求</v>
          </cell>
          <cell r="AC68" t="str">
            <v>高額部品の場合別途請求</v>
          </cell>
          <cell r="AD68" t="str">
            <v>高額部品の場合別途請求</v>
          </cell>
          <cell r="AE68">
            <v>4300</v>
          </cell>
          <cell r="AF68" t="str">
            <v>　</v>
          </cell>
          <cell r="AG68" t="str">
            <v>ｵﾘﾝﾊﾟｽ･AU2700</v>
          </cell>
          <cell r="AH68" t="str">
            <v>1206</v>
          </cell>
          <cell r="AI68">
            <v>861</v>
          </cell>
          <cell r="AJ68" t="str">
            <v>静岡市清水区草薙北3番18号</v>
          </cell>
          <cell r="AK68" t="str">
            <v>協和医科器械㈱</v>
          </cell>
          <cell r="AL68" t="str">
            <v>代表取締役　　池谷　保彦</v>
          </cell>
          <cell r="AM68" t="str">
            <v>054-345-8137</v>
          </cell>
          <cell r="AN68" t="str">
            <v>高林</v>
          </cell>
        </row>
        <row r="69">
          <cell r="Q69">
            <v>1065</v>
          </cell>
          <cell r="S69">
            <v>88.2</v>
          </cell>
          <cell r="T69">
            <v>9.0322580645161299E-2</v>
          </cell>
          <cell r="AG69" t="str">
            <v>(3747）ｵﾘﾝﾊﾟｽ･AU2700</v>
          </cell>
        </row>
        <row r="70">
          <cell r="C70">
            <v>19</v>
          </cell>
          <cell r="D70">
            <v>2</v>
          </cell>
          <cell r="F70" t="str">
            <v>尿自動分析装置</v>
          </cell>
          <cell r="G70">
            <v>9</v>
          </cell>
          <cell r="H70">
            <v>1</v>
          </cell>
          <cell r="I70">
            <v>492</v>
          </cell>
          <cell r="J70">
            <v>492450</v>
          </cell>
          <cell r="K70">
            <v>492</v>
          </cell>
          <cell r="L70">
            <v>469000</v>
          </cell>
          <cell r="M70">
            <v>492450</v>
          </cell>
          <cell r="N70">
            <v>492</v>
          </cell>
          <cell r="O70">
            <v>469000</v>
          </cell>
          <cell r="P70">
            <v>492450</v>
          </cell>
          <cell r="R70">
            <v>546000</v>
          </cell>
          <cell r="S70">
            <v>54</v>
          </cell>
          <cell r="T70">
            <v>0.10975609756097561</v>
          </cell>
          <cell r="U70">
            <v>2</v>
          </cell>
          <cell r="V70" t="str">
            <v>○</v>
          </cell>
          <cell r="W70" t="str">
            <v>○</v>
          </cell>
          <cell r="X70">
            <v>520000</v>
          </cell>
          <cell r="Y70">
            <v>504000</v>
          </cell>
          <cell r="Z70">
            <v>4248688</v>
          </cell>
          <cell r="AA70" t="str">
            <v>除外なし</v>
          </cell>
          <cell r="AB70" t="str">
            <v>限定無し</v>
          </cell>
          <cell r="AC70" t="str">
            <v>除外なし</v>
          </cell>
          <cell r="AD70" t="str">
            <v>限定無し</v>
          </cell>
          <cell r="AE70">
            <v>1200</v>
          </cell>
          <cell r="AF70" t="str">
            <v>　</v>
          </cell>
          <cell r="AG70" t="str">
            <v>京都第一科学･SA-4230</v>
          </cell>
          <cell r="AH70" t="str">
            <v>1206</v>
          </cell>
          <cell r="AI70">
            <v>861</v>
          </cell>
          <cell r="AJ70" t="str">
            <v>静岡市清水区草薙北3番18号</v>
          </cell>
          <cell r="AK70" t="str">
            <v>協和医科器械㈱</v>
          </cell>
          <cell r="AL70" t="str">
            <v>代表取締役　　池谷　保彦</v>
          </cell>
          <cell r="AM70" t="str">
            <v>054-345-8137</v>
          </cell>
          <cell r="AN70" t="str">
            <v>高林</v>
          </cell>
        </row>
        <row r="71">
          <cell r="Q71">
            <v>546</v>
          </cell>
          <cell r="S71">
            <v>53.55</v>
          </cell>
          <cell r="T71">
            <v>0.10874200426439232</v>
          </cell>
          <cell r="AG71" t="str">
            <v>(3278)京都第一科学･SA-4230</v>
          </cell>
        </row>
        <row r="72">
          <cell r="C72">
            <v>20</v>
          </cell>
          <cell r="D72">
            <v>2</v>
          </cell>
          <cell r="F72" t="str">
            <v>全自動免疫化学分析装置</v>
          </cell>
          <cell r="G72">
            <v>6</v>
          </cell>
          <cell r="H72">
            <v>1</v>
          </cell>
          <cell r="I72">
            <v>924</v>
          </cell>
          <cell r="J72">
            <v>924000</v>
          </cell>
          <cell r="K72">
            <v>924</v>
          </cell>
          <cell r="L72">
            <v>880000</v>
          </cell>
          <cell r="M72">
            <v>924000</v>
          </cell>
          <cell r="N72">
            <v>924</v>
          </cell>
          <cell r="O72">
            <v>880000</v>
          </cell>
          <cell r="P72">
            <v>924000</v>
          </cell>
          <cell r="R72">
            <v>1163400</v>
          </cell>
          <cell r="S72">
            <v>239</v>
          </cell>
          <cell r="T72">
            <v>0.25865800865800864</v>
          </cell>
          <cell r="U72">
            <v>2</v>
          </cell>
          <cell r="V72" t="str">
            <v>○</v>
          </cell>
          <cell r="W72" t="str">
            <v>△</v>
          </cell>
          <cell r="X72">
            <v>1108000</v>
          </cell>
          <cell r="Y72">
            <v>978600</v>
          </cell>
          <cell r="Z72">
            <v>4248688</v>
          </cell>
          <cell r="AA72" t="str">
            <v>除外なし</v>
          </cell>
          <cell r="AB72">
            <v>10000</v>
          </cell>
          <cell r="AC72" t="str">
            <v>除外なし</v>
          </cell>
          <cell r="AD72">
            <v>10000</v>
          </cell>
          <cell r="AE72">
            <v>1570</v>
          </cell>
          <cell r="AF72" t="str">
            <v>　</v>
          </cell>
          <cell r="AG72" t="str">
            <v>栄研化学・LX2200</v>
          </cell>
          <cell r="AH72" t="str">
            <v>1206</v>
          </cell>
          <cell r="AI72">
            <v>861</v>
          </cell>
          <cell r="AJ72" t="str">
            <v>静岡市清水区草薙北3番18号</v>
          </cell>
          <cell r="AK72" t="str">
            <v>協和医科器械㈱</v>
          </cell>
          <cell r="AL72" t="str">
            <v>代表取締役　　池谷　保彦</v>
          </cell>
          <cell r="AM72" t="str">
            <v>054-345-8137</v>
          </cell>
          <cell r="AN72" t="str">
            <v>高林</v>
          </cell>
        </row>
        <row r="73">
          <cell r="Q73">
            <v>1163</v>
          </cell>
          <cell r="S73">
            <v>239.4</v>
          </cell>
          <cell r="T73">
            <v>0.25909090909090909</v>
          </cell>
          <cell r="AG73" t="str">
            <v>(2752)LX2500→LX2200(H12.10.23機種交換)</v>
          </cell>
        </row>
        <row r="74">
          <cell r="D74">
            <v>2</v>
          </cell>
          <cell r="F74" t="str">
            <v>自動血液培養検査装置</v>
          </cell>
          <cell r="G74">
            <v>9</v>
          </cell>
          <cell r="H74">
            <v>1</v>
          </cell>
          <cell r="I74">
            <v>452</v>
          </cell>
          <cell r="J74">
            <v>451500</v>
          </cell>
          <cell r="K74">
            <v>452</v>
          </cell>
          <cell r="L74">
            <v>0</v>
          </cell>
          <cell r="M74">
            <v>0</v>
          </cell>
          <cell r="N74">
            <v>0</v>
          </cell>
          <cell r="O74">
            <v>0</v>
          </cell>
          <cell r="P74">
            <v>0</v>
          </cell>
          <cell r="R74">
            <v>0</v>
          </cell>
          <cell r="S74">
            <v>-452</v>
          </cell>
          <cell r="T74">
            <v>-1</v>
          </cell>
          <cell r="U74">
            <v>1</v>
          </cell>
          <cell r="V74" t="str">
            <v>○</v>
          </cell>
          <cell r="W74" t="str">
            <v>△</v>
          </cell>
          <cell r="X74">
            <v>0</v>
          </cell>
          <cell r="Y74">
            <v>0</v>
          </cell>
          <cell r="Z74">
            <v>4248688</v>
          </cell>
          <cell r="AA74" t="str">
            <v>高額部品の場合別途請求</v>
          </cell>
          <cell r="AB74" t="str">
            <v>高額部品の場合別途請求</v>
          </cell>
          <cell r="AC74" t="str">
            <v>高額部品の場合別途請求</v>
          </cell>
          <cell r="AD74" t="str">
            <v>高額部品の場合別途請求</v>
          </cell>
          <cell r="AE74">
            <v>60</v>
          </cell>
          <cell r="AG74" t="str">
            <v>ベクトン・ﾊﾞｸﾃｯｸ９１２０ｼｽﾃﾑ</v>
          </cell>
          <cell r="AH74" t="str">
            <v>1206</v>
          </cell>
          <cell r="AI74">
            <v>861</v>
          </cell>
          <cell r="AJ74" t="str">
            <v>静岡市清水区草薙北3番18号</v>
          </cell>
          <cell r="AK74" t="str">
            <v>協和医科器械㈱</v>
          </cell>
          <cell r="AL74" t="str">
            <v>代表取締役　　池谷　保彦</v>
          </cell>
          <cell r="AM74" t="str">
            <v>054-345-8137</v>
          </cell>
          <cell r="AN74" t="str">
            <v>中村</v>
          </cell>
        </row>
        <row r="75">
          <cell r="Q75">
            <v>0</v>
          </cell>
          <cell r="S75">
            <v>0</v>
          </cell>
          <cell r="T75" t="str">
            <v/>
          </cell>
          <cell r="AG75" t="str">
            <v>(3277)ﾊﾞｸﾃｯｸ9120ｼｽﾃﾑ</v>
          </cell>
        </row>
        <row r="76">
          <cell r="C76">
            <v>21</v>
          </cell>
          <cell r="D76">
            <v>2</v>
          </cell>
          <cell r="F76" t="str">
            <v>小型免疫測定装置</v>
          </cell>
          <cell r="G76">
            <v>17</v>
          </cell>
          <cell r="H76">
            <v>1</v>
          </cell>
          <cell r="I76">
            <v>735</v>
          </cell>
          <cell r="J76">
            <v>735000</v>
          </cell>
          <cell r="K76">
            <v>735</v>
          </cell>
          <cell r="L76">
            <v>700000</v>
          </cell>
          <cell r="M76">
            <v>735000</v>
          </cell>
          <cell r="N76">
            <v>735</v>
          </cell>
          <cell r="O76">
            <v>700000</v>
          </cell>
          <cell r="P76">
            <v>735000</v>
          </cell>
          <cell r="R76">
            <v>840000</v>
          </cell>
          <cell r="S76">
            <v>105</v>
          </cell>
          <cell r="T76">
            <v>0.14285714285714285</v>
          </cell>
          <cell r="U76">
            <v>2</v>
          </cell>
          <cell r="V76" t="str">
            <v>○</v>
          </cell>
          <cell r="W76" t="str">
            <v>○</v>
          </cell>
          <cell r="X76">
            <v>800000</v>
          </cell>
          <cell r="Y76">
            <v>753900</v>
          </cell>
          <cell r="Z76">
            <v>4248688</v>
          </cell>
          <cell r="AA76" t="str">
            <v>除外なし</v>
          </cell>
          <cell r="AE76">
            <v>15</v>
          </cell>
          <cell r="AG76" t="str">
            <v>栄研化学・全自動ｴﾝｻﾞｲﾑｲﾑﾉｱｯｾｲAIA600Ⅱ</v>
          </cell>
          <cell r="AH76" t="str">
            <v>1206</v>
          </cell>
          <cell r="AI76">
            <v>861</v>
          </cell>
          <cell r="AJ76" t="str">
            <v>静岡市清水区草薙北3番18号</v>
          </cell>
          <cell r="AK76" t="str">
            <v>協和医科器械㈱</v>
          </cell>
          <cell r="AL76" t="str">
            <v>代表取締役　　池谷　保彦</v>
          </cell>
          <cell r="AM76" t="str">
            <v>054-345-8137</v>
          </cell>
          <cell r="AN76" t="str">
            <v>高林</v>
          </cell>
        </row>
        <row r="77">
          <cell r="Q77">
            <v>840</v>
          </cell>
          <cell r="S77">
            <v>105</v>
          </cell>
          <cell r="T77">
            <v>0.14285714285714288</v>
          </cell>
          <cell r="AG77" t="str">
            <v>(4751)栄研化学・全自動ｴﾝｻﾞｲﾑｲﾑﾉｱｯｾｲA600Ⅱ</v>
          </cell>
        </row>
        <row r="78">
          <cell r="C78">
            <v>22</v>
          </cell>
          <cell r="D78">
            <v>2</v>
          </cell>
          <cell r="F78" t="str">
            <v>自動細菌検査システム</v>
          </cell>
          <cell r="G78">
            <v>12</v>
          </cell>
          <cell r="H78">
            <v>1</v>
          </cell>
          <cell r="I78">
            <v>998</v>
          </cell>
          <cell r="J78">
            <v>997500</v>
          </cell>
          <cell r="K78">
            <v>998</v>
          </cell>
          <cell r="L78">
            <v>950000</v>
          </cell>
          <cell r="M78">
            <v>997500</v>
          </cell>
          <cell r="N78">
            <v>998</v>
          </cell>
          <cell r="O78">
            <v>950000</v>
          </cell>
          <cell r="P78">
            <v>997500</v>
          </cell>
          <cell r="R78">
            <v>1207500</v>
          </cell>
          <cell r="S78">
            <v>209</v>
          </cell>
          <cell r="T78">
            <v>0.20941883767535069</v>
          </cell>
          <cell r="U78">
            <v>2</v>
          </cell>
          <cell r="V78" t="str">
            <v>○</v>
          </cell>
          <cell r="W78" t="str">
            <v>△</v>
          </cell>
          <cell r="X78">
            <v>1150000</v>
          </cell>
          <cell r="Y78">
            <v>998550</v>
          </cell>
          <cell r="Z78">
            <v>4248688</v>
          </cell>
          <cell r="AA78" t="str">
            <v>除外なし</v>
          </cell>
          <cell r="AB78" t="str">
            <v>消耗品(リストA、B)、無停電電源装置・サポートシステム</v>
          </cell>
          <cell r="AC78" t="str">
            <v>除外なし</v>
          </cell>
          <cell r="AD78" t="str">
            <v>消耗品(リストA、B)、無停電電源装置・サポートシステム</v>
          </cell>
          <cell r="AE78" t="str">
            <v>常時</v>
          </cell>
          <cell r="AF78" t="str">
            <v>　</v>
          </cell>
          <cell r="AG78" t="str">
            <v>DADE BEHRING ・ MicroScan WalkAway40</v>
          </cell>
          <cell r="AH78" t="str">
            <v>1206</v>
          </cell>
          <cell r="AI78">
            <v>861</v>
          </cell>
          <cell r="AJ78" t="str">
            <v>静岡市清水区草薙北3番18号</v>
          </cell>
          <cell r="AK78" t="str">
            <v>協和医科器械㈱</v>
          </cell>
          <cell r="AL78" t="str">
            <v>代表取締役　　池谷　保彦</v>
          </cell>
          <cell r="AM78" t="str">
            <v>054-345-8137</v>
          </cell>
          <cell r="AN78" t="str">
            <v>高林</v>
          </cell>
        </row>
        <row r="79">
          <cell r="Q79">
            <v>1207</v>
          </cell>
          <cell r="S79">
            <v>210</v>
          </cell>
          <cell r="T79">
            <v>0.2105263157894737</v>
          </cell>
          <cell r="AG79" t="str">
            <v>(3542) DADE BEHRING ・ MicroScan WalkAway40</v>
          </cell>
        </row>
        <row r="80">
          <cell r="C80">
            <v>23</v>
          </cell>
          <cell r="D80">
            <v>2</v>
          </cell>
          <cell r="F80" t="str">
            <v>脳波判読台帳システム</v>
          </cell>
          <cell r="G80">
            <v>17</v>
          </cell>
          <cell r="H80">
            <v>1</v>
          </cell>
          <cell r="I80">
            <v>840</v>
          </cell>
          <cell r="J80">
            <v>840000</v>
          </cell>
          <cell r="K80">
            <v>840</v>
          </cell>
          <cell r="L80">
            <v>800000</v>
          </cell>
          <cell r="M80">
            <v>840000</v>
          </cell>
          <cell r="N80">
            <v>840</v>
          </cell>
          <cell r="O80">
            <v>800000</v>
          </cell>
          <cell r="P80">
            <v>840000</v>
          </cell>
          <cell r="R80">
            <v>1050000</v>
          </cell>
          <cell r="S80">
            <v>210</v>
          </cell>
          <cell r="T80">
            <v>0.25</v>
          </cell>
          <cell r="U80">
            <v>1</v>
          </cell>
          <cell r="V80" t="str">
            <v>○</v>
          </cell>
          <cell r="W80" t="str">
            <v>○</v>
          </cell>
          <cell r="X80">
            <v>1000000</v>
          </cell>
          <cell r="Y80">
            <v>897750</v>
          </cell>
          <cell r="Z80">
            <v>4228004</v>
          </cell>
          <cell r="AA80" t="str">
            <v>除外なし</v>
          </cell>
          <cell r="AE80">
            <v>120</v>
          </cell>
          <cell r="AG80" t="str">
            <v>日本光電・EEG-1518×2、DAE-1100</v>
          </cell>
          <cell r="AH80" t="str">
            <v>7041</v>
          </cell>
          <cell r="AI80">
            <v>1180</v>
          </cell>
          <cell r="AJ80" t="str">
            <v>静岡市駿河区国吉田1丁目10番20号</v>
          </cell>
          <cell r="AK80" t="str">
            <v>㈱八神製作所静岡営業所</v>
          </cell>
          <cell r="AL80" t="str">
            <v>代表取締役　　中澤　　肇</v>
          </cell>
          <cell r="AM80" t="str">
            <v>054-655-1411</v>
          </cell>
          <cell r="AN80" t="str">
            <v>関</v>
          </cell>
        </row>
        <row r="81">
          <cell r="Q81">
            <v>1050</v>
          </cell>
          <cell r="S81">
            <v>210</v>
          </cell>
          <cell r="T81">
            <v>0.25</v>
          </cell>
          <cell r="AG81" t="str">
            <v>（4829,4830,4831）日本光電・EEG-1518×2、DAE-1100</v>
          </cell>
          <cell r="AM81" t="str">
            <v>080-1620-4359</v>
          </cell>
        </row>
        <row r="82">
          <cell r="C82">
            <v>24</v>
          </cell>
          <cell r="D82">
            <v>2</v>
          </cell>
          <cell r="F82" t="str">
            <v>心電図ファイリング装置</v>
          </cell>
          <cell r="G82">
            <v>16</v>
          </cell>
          <cell r="H82">
            <v>1</v>
          </cell>
          <cell r="I82">
            <v>349</v>
          </cell>
          <cell r="J82">
            <v>348600</v>
          </cell>
          <cell r="K82">
            <v>349</v>
          </cell>
          <cell r="L82">
            <v>332000</v>
          </cell>
          <cell r="M82">
            <v>348600</v>
          </cell>
          <cell r="N82">
            <v>349</v>
          </cell>
          <cell r="O82">
            <v>332000</v>
          </cell>
          <cell r="P82">
            <v>348600</v>
          </cell>
          <cell r="R82">
            <v>472500</v>
          </cell>
          <cell r="S82">
            <v>123</v>
          </cell>
          <cell r="T82">
            <v>0.3524355300859599</v>
          </cell>
          <cell r="U82">
            <v>1</v>
          </cell>
          <cell r="V82" t="str">
            <v>○</v>
          </cell>
          <cell r="W82" t="str">
            <v>○</v>
          </cell>
          <cell r="X82">
            <v>450000</v>
          </cell>
          <cell r="Y82">
            <v>418950</v>
          </cell>
          <cell r="Z82">
            <v>4228004</v>
          </cell>
          <cell r="AA82" t="str">
            <v>除外なし</v>
          </cell>
          <cell r="AE82" t="str">
            <v>随時</v>
          </cell>
          <cell r="AG82" t="str">
            <v>日本光電・ECG-1500</v>
          </cell>
          <cell r="AH82" t="str">
            <v>7041</v>
          </cell>
          <cell r="AI82">
            <v>1180</v>
          </cell>
          <cell r="AJ82" t="str">
            <v>静岡市駿河区国吉田1丁目10番20号</v>
          </cell>
          <cell r="AK82" t="str">
            <v>㈱八神製作所静岡営業所</v>
          </cell>
          <cell r="AL82" t="str">
            <v>代表取締役　　中澤　　肇</v>
          </cell>
          <cell r="AM82" t="str">
            <v>054-655-1411</v>
          </cell>
          <cell r="AN82" t="str">
            <v>関</v>
          </cell>
        </row>
        <row r="83">
          <cell r="Q83">
            <v>472</v>
          </cell>
          <cell r="S83">
            <v>123.9</v>
          </cell>
          <cell r="T83">
            <v>0.35542168674698799</v>
          </cell>
          <cell r="AG83" t="str">
            <v>（4649）日本光電・ECG-1500</v>
          </cell>
          <cell r="AM83" t="str">
            <v>080-1620-4359</v>
          </cell>
        </row>
        <row r="84">
          <cell r="C84">
            <v>25</v>
          </cell>
          <cell r="D84">
            <v>1</v>
          </cell>
          <cell r="F84" t="str">
            <v>血液ガス分析装置</v>
          </cell>
          <cell r="G84">
            <v>17</v>
          </cell>
          <cell r="H84">
            <v>6</v>
          </cell>
          <cell r="I84">
            <v>3528</v>
          </cell>
          <cell r="J84">
            <v>3528000</v>
          </cell>
          <cell r="K84">
            <v>3528</v>
          </cell>
          <cell r="L84">
            <v>3360000</v>
          </cell>
          <cell r="M84">
            <v>3528000</v>
          </cell>
          <cell r="N84">
            <v>3528</v>
          </cell>
          <cell r="O84">
            <v>3360000</v>
          </cell>
          <cell r="P84">
            <v>3528000</v>
          </cell>
          <cell r="R84">
            <v>4233600</v>
          </cell>
          <cell r="S84">
            <v>706</v>
          </cell>
          <cell r="T84">
            <v>0.20011337868480725</v>
          </cell>
          <cell r="U84">
            <v>4</v>
          </cell>
          <cell r="V84" t="str">
            <v>○</v>
          </cell>
          <cell r="W84" t="str">
            <v>△</v>
          </cell>
          <cell r="X84">
            <v>4032000</v>
          </cell>
          <cell r="Y84">
            <v>3604650</v>
          </cell>
          <cell r="Z84">
            <v>4248688</v>
          </cell>
          <cell r="AA84" t="str">
            <v>高額部品の場合別途請求</v>
          </cell>
          <cell r="AB84" t="str">
            <v>高額部品の場合別途請求</v>
          </cell>
          <cell r="AC84" t="str">
            <v>高額部品の場合別途請求</v>
          </cell>
          <cell r="AD84" t="str">
            <v>高額部品の場合別途請求</v>
          </cell>
          <cell r="AE84" t="str">
            <v>随時</v>
          </cell>
          <cell r="AG84" t="str">
            <v>ﾊﾞｲｴﾙﾒﾃﾞｨｶﾙ　１２６５Ｔ</v>
          </cell>
          <cell r="AH84" t="str">
            <v>1206</v>
          </cell>
          <cell r="AI84">
            <v>861</v>
          </cell>
          <cell r="AJ84" t="str">
            <v>静岡市清水区草薙北3番18号</v>
          </cell>
          <cell r="AK84" t="str">
            <v>協和医科器械㈱</v>
          </cell>
          <cell r="AL84" t="str">
            <v>代表取締役　　池谷　保彦</v>
          </cell>
          <cell r="AM84" t="str">
            <v>054-345-8137</v>
          </cell>
          <cell r="AN84" t="str">
            <v>高林</v>
          </cell>
        </row>
        <row r="85">
          <cell r="Q85">
            <v>4234</v>
          </cell>
          <cell r="S85">
            <v>705.6</v>
          </cell>
          <cell r="T85">
            <v>0.2</v>
          </cell>
          <cell r="AG85" t="str">
            <v>（4832,4833,4834,4835,4836,4837)1265T</v>
          </cell>
        </row>
        <row r="86">
          <cell r="C86">
            <v>26</v>
          </cell>
          <cell r="D86">
            <v>2</v>
          </cell>
          <cell r="F86" t="str">
            <v>全自動マイクロプレート分析装置</v>
          </cell>
          <cell r="G86">
            <v>17</v>
          </cell>
          <cell r="H86">
            <v>1</v>
          </cell>
          <cell r="I86">
            <v>948</v>
          </cell>
          <cell r="J86">
            <v>947625</v>
          </cell>
          <cell r="K86">
            <v>948</v>
          </cell>
          <cell r="L86">
            <v>902500</v>
          </cell>
          <cell r="M86">
            <v>947625</v>
          </cell>
          <cell r="N86">
            <v>948</v>
          </cell>
          <cell r="O86">
            <v>902500</v>
          </cell>
          <cell r="P86">
            <v>947625</v>
          </cell>
          <cell r="R86">
            <v>997500</v>
          </cell>
          <cell r="S86">
            <v>49</v>
          </cell>
          <cell r="T86">
            <v>5.1687763713080169E-2</v>
          </cell>
          <cell r="U86">
            <v>2</v>
          </cell>
          <cell r="V86" t="str">
            <v>○</v>
          </cell>
          <cell r="W86" t="str">
            <v>△</v>
          </cell>
          <cell r="X86">
            <v>950000</v>
          </cell>
          <cell r="Y86">
            <v>953400</v>
          </cell>
          <cell r="Z86">
            <v>4248688</v>
          </cell>
          <cell r="AA86" t="str">
            <v>高額部品の場合別途請求</v>
          </cell>
          <cell r="AB86" t="str">
            <v>高額部品の場合別途請求</v>
          </cell>
          <cell r="AC86" t="str">
            <v>高額部品の場合別途請求</v>
          </cell>
          <cell r="AD86" t="str">
            <v>高額部品の場合別途請求</v>
          </cell>
          <cell r="AE86">
            <v>400</v>
          </cell>
          <cell r="AG86" t="str">
            <v>日本ﾊﾞｲｵﾗｯﾄﾞﾗﾎﾞﾗﾄﾘｰｽﾞ　evolis</v>
          </cell>
          <cell r="AH86" t="str">
            <v>1206</v>
          </cell>
          <cell r="AI86">
            <v>861</v>
          </cell>
          <cell r="AJ86" t="str">
            <v>静岡市清水区草薙北3番18号</v>
          </cell>
          <cell r="AK86" t="str">
            <v>協和医科器械㈱</v>
          </cell>
          <cell r="AL86" t="str">
            <v>代表取締役　　池谷　保彦</v>
          </cell>
          <cell r="AM86" t="str">
            <v>054-345-8137</v>
          </cell>
          <cell r="AN86" t="str">
            <v>高林</v>
          </cell>
        </row>
        <row r="87">
          <cell r="Q87">
            <v>997</v>
          </cell>
          <cell r="S87">
            <v>49.875</v>
          </cell>
          <cell r="T87">
            <v>5.2631578947368425E-2</v>
          </cell>
          <cell r="AG87" t="str">
            <v>(4808)　evolis</v>
          </cell>
        </row>
        <row r="90">
          <cell r="F90" t="str">
            <v>⑲以前の器械保守委託料</v>
          </cell>
          <cell r="R90">
            <v>0</v>
          </cell>
          <cell r="S90">
            <v>0</v>
          </cell>
          <cell r="T90" t="str">
            <v/>
          </cell>
        </row>
        <row r="91">
          <cell r="S91">
            <v>0</v>
          </cell>
          <cell r="T91" t="str">
            <v/>
          </cell>
        </row>
        <row r="92">
          <cell r="E92" t="str">
            <v>臨床病理科 　小計</v>
          </cell>
          <cell r="I92">
            <v>16934</v>
          </cell>
          <cell r="J92">
            <v>16933805</v>
          </cell>
          <cell r="K92">
            <v>16601.5</v>
          </cell>
          <cell r="L92">
            <v>15239600</v>
          </cell>
          <cell r="M92">
            <v>15962205</v>
          </cell>
          <cell r="N92">
            <v>15269.5</v>
          </cell>
          <cell r="O92">
            <v>13559600</v>
          </cell>
          <cell r="P92">
            <v>14849205</v>
          </cell>
          <cell r="R92">
            <v>18214665</v>
          </cell>
          <cell r="S92">
            <v>1613.5</v>
          </cell>
          <cell r="T92">
            <v>9.7190012950636992E-2</v>
          </cell>
          <cell r="X92">
            <v>16993300</v>
          </cell>
          <cell r="Y92">
            <v>14903700</v>
          </cell>
          <cell r="Z92" t="str">
            <v xml:space="preserve">  </v>
          </cell>
          <cell r="AJ92" t="str">
            <v xml:space="preserve">  </v>
          </cell>
          <cell r="AK92" t="str">
            <v xml:space="preserve">  </v>
          </cell>
          <cell r="AL92" t="str">
            <v xml:space="preserve">  </v>
          </cell>
        </row>
        <row r="93">
          <cell r="J93" t="e">
            <v>#REF!</v>
          </cell>
          <cell r="L93" t="e">
            <v>#REF!</v>
          </cell>
          <cell r="M93" t="e">
            <v>#REF!</v>
          </cell>
          <cell r="O93" t="e">
            <v>#REF!</v>
          </cell>
          <cell r="P93" t="e">
            <v>#REF!</v>
          </cell>
          <cell r="Q93">
            <v>18215</v>
          </cell>
          <cell r="R93" t="e">
            <v>#REF!</v>
          </cell>
          <cell r="S93">
            <v>2252.46</v>
          </cell>
          <cell r="T93">
            <v>0.14111208319903171</v>
          </cell>
          <cell r="X93" t="e">
            <v>#REF!</v>
          </cell>
          <cell r="Y93" t="e">
            <v>#REF!</v>
          </cell>
        </row>
        <row r="94">
          <cell r="C94">
            <v>27</v>
          </cell>
          <cell r="D94">
            <v>1</v>
          </cell>
          <cell r="F94" t="str">
            <v>薬剤室クリーンルーム、クリーンベンチ</v>
          </cell>
          <cell r="G94" t="str">
            <v>7,16</v>
          </cell>
          <cell r="H94">
            <v>2</v>
          </cell>
          <cell r="I94">
            <v>661</v>
          </cell>
          <cell r="J94">
            <v>660555</v>
          </cell>
          <cell r="K94">
            <v>187</v>
          </cell>
          <cell r="L94">
            <v>178000</v>
          </cell>
          <cell r="M94">
            <v>186900</v>
          </cell>
          <cell r="N94">
            <v>187</v>
          </cell>
          <cell r="O94">
            <v>629100</v>
          </cell>
          <cell r="P94">
            <v>660555</v>
          </cell>
          <cell r="R94">
            <v>186900</v>
          </cell>
          <cell r="S94">
            <v>0</v>
          </cell>
          <cell r="T94">
            <v>0</v>
          </cell>
          <cell r="U94">
            <v>1</v>
          </cell>
          <cell r="V94" t="str">
            <v>×</v>
          </cell>
          <cell r="W94" t="str">
            <v>△</v>
          </cell>
          <cell r="X94">
            <v>178000</v>
          </cell>
          <cell r="Y94">
            <v>186900</v>
          </cell>
          <cell r="Z94">
            <v>1830015</v>
          </cell>
          <cell r="AA94" t="str">
            <v>フィルタ交換費用含む</v>
          </cell>
          <cell r="AB94" t="str">
            <v>限定無し</v>
          </cell>
          <cell r="AE94" t="str">
            <v>80ｈ/月</v>
          </cell>
          <cell r="AF94" t="str">
            <v>年毎交換対象が異なる
⑯にｸﾘｰﾝﾍﾞﾝﾁ購入 併せてﾒﾝﾃ</v>
          </cell>
          <cell r="AG94" t="str">
            <v>日本医化器械製作所・PLH-90EKHV+VSI-M-1600AT</v>
          </cell>
          <cell r="AH94" t="str">
            <v>4318</v>
          </cell>
          <cell r="AI94">
            <v>1064</v>
          </cell>
          <cell r="AJ94" t="str">
            <v>東京都府中市清水ヶ丘１丁目３番地8</v>
          </cell>
          <cell r="AK94" t="str">
            <v>㈱日本医化器械製作所</v>
          </cell>
          <cell r="AL94" t="str">
            <v>東京支店支店長　　谷田　成功</v>
          </cell>
          <cell r="AM94" t="str">
            <v>042-365-3245</v>
          </cell>
          <cell r="AN94" t="str">
            <v>山口</v>
          </cell>
        </row>
        <row r="95">
          <cell r="Q95">
            <v>187</v>
          </cell>
          <cell r="S95">
            <v>0</v>
          </cell>
          <cell r="T95">
            <v>0</v>
          </cell>
          <cell r="AG95" t="str">
            <v>(2905)PLH-90EKHV、(4279)VSI-M-１６００AT　（建物付属品）安全ｷｬﾋﾞﾈｯﾄVH-1300BH-２A　ｸﾘｰﾝﾍﾞﾝﾁVSF-1900A　ｴｱｼｬﾜｰAS-850</v>
          </cell>
          <cell r="AM95" t="str">
            <v>090-3221-7139</v>
          </cell>
        </row>
        <row r="96">
          <cell r="C96">
            <v>28</v>
          </cell>
          <cell r="D96">
            <v>1</v>
          </cell>
          <cell r="F96" t="str">
            <v>無菌室(北5)</v>
          </cell>
          <cell r="G96">
            <v>14</v>
          </cell>
          <cell r="H96">
            <v>1</v>
          </cell>
          <cell r="I96">
            <v>700</v>
          </cell>
          <cell r="J96">
            <v>699930</v>
          </cell>
          <cell r="K96">
            <v>700</v>
          </cell>
          <cell r="L96">
            <v>666600</v>
          </cell>
          <cell r="M96">
            <v>699930</v>
          </cell>
          <cell r="N96">
            <v>700</v>
          </cell>
          <cell r="O96">
            <v>660000</v>
          </cell>
          <cell r="P96">
            <v>693000</v>
          </cell>
          <cell r="R96">
            <v>1009680</v>
          </cell>
          <cell r="S96">
            <v>310</v>
          </cell>
          <cell r="T96">
            <v>0.44285714285714284</v>
          </cell>
          <cell r="U96">
            <v>1</v>
          </cell>
          <cell r="V96" t="str">
            <v>×</v>
          </cell>
          <cell r="W96" t="str">
            <v>△</v>
          </cell>
          <cell r="X96">
            <v>961600</v>
          </cell>
          <cell r="Y96">
            <v>736050</v>
          </cell>
          <cell r="Z96" t="str">
            <v>104-0033</v>
          </cell>
          <cell r="AA96" t="str">
            <v>水フィルター、滅菌水配管キット、プレフィルター交換費用含む</v>
          </cell>
          <cell r="AB96" t="str">
            <v>限定無し</v>
          </cell>
          <cell r="AE96" t="str">
            <v>常時</v>
          </cell>
          <cell r="AF96" t="str">
            <v>水ﾌｨﾙﾀ､HEPAﾌｨﾙﾀ交換</v>
          </cell>
          <cell r="AG96" t="str">
            <v>アイソテック　MIU－２０１　×　２</v>
          </cell>
          <cell r="AI96">
            <v>793</v>
          </cell>
          <cell r="AJ96" t="str">
            <v>東京都中央区新川１－２４－８　
新川ビル４Ｆ</v>
          </cell>
          <cell r="AK96" t="str">
            <v>㈱アイソテック</v>
          </cell>
          <cell r="AL96" t="str">
            <v>代表取締役　永山　富雄</v>
          </cell>
          <cell r="AM96" t="str">
            <v>03-3297-2361</v>
          </cell>
          <cell r="AN96" t="str">
            <v>田中、小原</v>
          </cell>
        </row>
        <row r="97">
          <cell r="Q97">
            <v>1010</v>
          </cell>
          <cell r="S97">
            <v>309.75</v>
          </cell>
          <cell r="T97">
            <v>0.44254425442544254</v>
          </cell>
          <cell r="AG97" t="str">
            <v>（建物付属品）</v>
          </cell>
          <cell r="AM97" t="str">
            <v>090-2257-5794</v>
          </cell>
        </row>
        <row r="98">
          <cell r="C98">
            <v>29</v>
          </cell>
          <cell r="D98">
            <v>2</v>
          </cell>
          <cell r="F98" t="str">
            <v>簡易無菌室（北5,西6)</v>
          </cell>
          <cell r="G98" t="str">
            <v>5、10</v>
          </cell>
          <cell r="H98">
            <v>2</v>
          </cell>
          <cell r="I98">
            <v>473</v>
          </cell>
          <cell r="J98">
            <v>472500</v>
          </cell>
          <cell r="K98">
            <v>473</v>
          </cell>
          <cell r="L98">
            <v>450000</v>
          </cell>
          <cell r="M98">
            <v>472500</v>
          </cell>
          <cell r="N98">
            <v>473</v>
          </cell>
          <cell r="O98">
            <v>450000</v>
          </cell>
          <cell r="P98">
            <v>472500</v>
          </cell>
          <cell r="R98">
            <v>525000</v>
          </cell>
          <cell r="S98">
            <v>52</v>
          </cell>
          <cell r="T98">
            <v>0.10993657505285412</v>
          </cell>
          <cell r="U98">
            <v>1</v>
          </cell>
          <cell r="V98" t="str">
            <v>×</v>
          </cell>
          <cell r="W98" t="str">
            <v>△</v>
          </cell>
          <cell r="X98">
            <v>500000</v>
          </cell>
          <cell r="Y98">
            <v>518700</v>
          </cell>
          <cell r="Z98" t="str">
            <v>422-8004</v>
          </cell>
          <cell r="AA98" t="str">
            <v>HEPAフィルタ交換費用含む</v>
          </cell>
          <cell r="AB98" t="str">
            <v>限定無し</v>
          </cell>
          <cell r="AE98" t="str">
            <v>随時</v>
          </cell>
          <cell r="AF98" t="str">
            <v>HEPAフィルタ交換</v>
          </cell>
          <cell r="AG98" t="str">
            <v>ミドリ安全・CCR-SV ×2</v>
          </cell>
          <cell r="AH98" t="str">
            <v>7041</v>
          </cell>
          <cell r="AI98">
            <v>1180</v>
          </cell>
          <cell r="AJ98" t="str">
            <v>静岡市駿河区国吉田1丁目10番20号</v>
          </cell>
          <cell r="AK98" t="str">
            <v>㈱八神製作所静岡営業所</v>
          </cell>
          <cell r="AL98" t="str">
            <v>代表取締役　　中澤　　肇</v>
          </cell>
          <cell r="AM98" t="str">
            <v>054-655-1411</v>
          </cell>
          <cell r="AN98" t="str">
            <v>関</v>
          </cell>
        </row>
        <row r="99">
          <cell r="Q99">
            <v>525</v>
          </cell>
          <cell r="S99">
            <v>52.5</v>
          </cell>
          <cell r="T99">
            <v>0.11111111111111112</v>
          </cell>
          <cell r="AG99" t="str">
            <v>（4414,4667）CCR-SV</v>
          </cell>
          <cell r="AM99" t="str">
            <v>080-1620-4359</v>
          </cell>
        </row>
        <row r="100">
          <cell r="C100">
            <v>30</v>
          </cell>
          <cell r="D100">
            <v>1</v>
          </cell>
          <cell r="F100" t="str">
            <v>生体情報モニタ</v>
          </cell>
          <cell r="G100" t="str">
            <v>8～16,18</v>
          </cell>
          <cell r="H100">
            <v>38</v>
          </cell>
          <cell r="I100">
            <v>2625</v>
          </cell>
          <cell r="J100">
            <v>2625000</v>
          </cell>
          <cell r="K100">
            <v>17900</v>
          </cell>
          <cell r="L100">
            <v>18020000</v>
          </cell>
          <cell r="M100">
            <v>18921000</v>
          </cell>
          <cell r="N100">
            <v>18921</v>
          </cell>
          <cell r="O100">
            <v>7460000</v>
          </cell>
          <cell r="P100">
            <v>7833000</v>
          </cell>
          <cell r="R100">
            <v>19887000</v>
          </cell>
          <cell r="S100">
            <v>1986</v>
          </cell>
          <cell r="T100">
            <v>0.11094972067039106</v>
          </cell>
          <cell r="U100">
            <v>1</v>
          </cell>
          <cell r="V100" t="str">
            <v>○</v>
          </cell>
          <cell r="W100" t="str">
            <v>△</v>
          </cell>
          <cell r="X100">
            <v>18940000</v>
          </cell>
          <cell r="Y100">
            <v>7872900</v>
          </cell>
          <cell r="Z100">
            <v>4228004</v>
          </cell>
          <cell r="AA100" t="str">
            <v>ﾒｲﾝﾌﾚｰﾑのみ/一部ｼﾙﾊﾞｰﾌﾟﾗﾝ(平日ｻｰﾋﾞｽ時間帯)</v>
          </cell>
          <cell r="AB100" t="str">
            <v>モジュールの故障は別途請求</v>
          </cell>
          <cell r="AC100" t="str">
            <v>ﾒｲﾝﾌﾚｰﾑのみ/一部ｼﾙﾊﾞｰﾌﾟﾗﾝ(平日ｻｰﾋﾞｽ時間帯)</v>
          </cell>
          <cell r="AD100" t="str">
            <v>モジュールの故障は別途請求</v>
          </cell>
          <cell r="AE100" t="str">
            <v>常時</v>
          </cell>
          <cell r="AG100" t="str">
            <v>ﾌｨﾘｯﾌﾟｽﾒﾃﾞｨｶﾙｼｽﾃﾑｽﾞ･生体情報ﾓﾆﾀ、患者情報管理ｼｽﾃﾑ（PIMS）</v>
          </cell>
          <cell r="AH100" t="str">
            <v>7041</v>
          </cell>
          <cell r="AI100">
            <v>1180</v>
          </cell>
          <cell r="AJ100" t="str">
            <v>静岡市駿河区国吉田1丁目10番20号</v>
          </cell>
          <cell r="AK100" t="str">
            <v>㈱八神製作所静岡営業所</v>
          </cell>
          <cell r="AL100" t="str">
            <v>代表取締役　　中澤　　肇</v>
          </cell>
          <cell r="AM100" t="str">
            <v>054-655-1411</v>
          </cell>
          <cell r="AN100" t="str">
            <v>関</v>
          </cell>
        </row>
        <row r="101">
          <cell r="Q101">
            <v>19886</v>
          </cell>
          <cell r="S101">
            <v>966</v>
          </cell>
          <cell r="T101">
            <v>5.1054384017758046E-2</v>
          </cell>
          <cell r="AG101" t="str">
            <v>(4011～4019､4111～4113)N2[M1167A×12]､(4033,4034)N3[M1167A×2]､(3282,3367)N3[M1166A×2]</v>
          </cell>
          <cell r="AM101" t="str">
            <v>080-1620-4359</v>
          </cell>
        </row>
        <row r="102">
          <cell r="C102">
            <v>31</v>
          </cell>
          <cell r="D102">
            <v>1</v>
          </cell>
          <cell r="F102" t="str">
            <v>超音波診断装置</v>
          </cell>
          <cell r="G102" t="str">
            <v>11,12,16</v>
          </cell>
          <cell r="H102">
            <v>4</v>
          </cell>
          <cell r="I102">
            <v>7613</v>
          </cell>
          <cell r="J102">
            <v>7612500</v>
          </cell>
          <cell r="K102">
            <v>7614</v>
          </cell>
          <cell r="L102">
            <v>7250000</v>
          </cell>
          <cell r="M102">
            <v>7612500</v>
          </cell>
          <cell r="N102">
            <v>7613</v>
          </cell>
          <cell r="O102">
            <v>7550000</v>
          </cell>
          <cell r="P102">
            <v>7927500</v>
          </cell>
          <cell r="R102">
            <v>10006500</v>
          </cell>
          <cell r="S102">
            <v>2393</v>
          </cell>
          <cell r="T102">
            <v>0.31428946677173625</v>
          </cell>
          <cell r="U102">
            <v>2</v>
          </cell>
          <cell r="V102" t="str">
            <v>○</v>
          </cell>
          <cell r="W102" t="str">
            <v>○</v>
          </cell>
          <cell r="X102">
            <v>9530000</v>
          </cell>
          <cell r="Y102">
            <v>7974750</v>
          </cell>
          <cell r="Z102">
            <v>4228004</v>
          </cell>
          <cell r="AA102" t="str">
            <v>検査室ｼﾙﾊﾞｰﾌﾟﾗﾝ(平日ｻｰﾋﾞｽ時間帯)</v>
          </cell>
          <cell r="AB102" t="str">
            <v>限定無し</v>
          </cell>
          <cell r="AC102" t="str">
            <v>検査室ｼﾙﾊﾞｰﾌﾟﾗﾝ(平日ｻｰﾋﾞｽ時間帯)</v>
          </cell>
          <cell r="AD102" t="str">
            <v>限定無し</v>
          </cell>
          <cell r="AE102">
            <v>2500</v>
          </cell>
          <cell r="AG102" t="str">
            <v>ﾌｨﾘｯﾌﾟｽﾒﾃﾞｨｶﾙｼｽﾃﾑｽﾞ･SONOS5500×2、･SONOS７500×2</v>
          </cell>
          <cell r="AH102" t="str">
            <v>7041</v>
          </cell>
          <cell r="AI102">
            <v>1180</v>
          </cell>
          <cell r="AJ102" t="str">
            <v>静岡市駿河区国吉田1丁目10番20号</v>
          </cell>
          <cell r="AK102" t="str">
            <v>㈱八神製作所静岡営業所</v>
          </cell>
          <cell r="AL102" t="str">
            <v>代表取締役　　中澤　　肇</v>
          </cell>
          <cell r="AM102" t="str">
            <v>054-655-1411</v>
          </cell>
          <cell r="AN102" t="str">
            <v>関</v>
          </cell>
        </row>
        <row r="103">
          <cell r="Q103">
            <v>10007</v>
          </cell>
          <cell r="S103">
            <v>2394</v>
          </cell>
          <cell r="T103">
            <v>0.31448275862068964</v>
          </cell>
          <cell r="AF103" t="str">
            <v>PICU,CCUのみ休日対応</v>
          </cell>
          <cell r="AG103" t="str">
            <v>(3426,3480)SONOS5500×2、(4517,4519)SONOS7500×2</v>
          </cell>
          <cell r="AM103" t="str">
            <v>080-1620-4359</v>
          </cell>
        </row>
        <row r="104">
          <cell r="D104">
            <v>2</v>
          </cell>
          <cell r="F104" t="str">
            <v>人工心肺装置</v>
          </cell>
          <cell r="G104" t="str">
            <v>7,8</v>
          </cell>
          <cell r="H104">
            <v>2</v>
          </cell>
          <cell r="I104">
            <v>373</v>
          </cell>
          <cell r="J104">
            <v>373275</v>
          </cell>
          <cell r="K104">
            <v>373</v>
          </cell>
          <cell r="L104">
            <v>0</v>
          </cell>
          <cell r="M104">
            <v>0</v>
          </cell>
          <cell r="N104">
            <v>0</v>
          </cell>
          <cell r="O104">
            <v>0</v>
          </cell>
          <cell r="P104">
            <v>0</v>
          </cell>
          <cell r="R104">
            <v>0</v>
          </cell>
          <cell r="S104">
            <v>-373</v>
          </cell>
          <cell r="T104">
            <v>-1</v>
          </cell>
          <cell r="U104">
            <v>1</v>
          </cell>
          <cell r="V104" t="str">
            <v>×</v>
          </cell>
          <cell r="W104" t="str">
            <v>×</v>
          </cell>
          <cell r="X104">
            <v>0</v>
          </cell>
          <cell r="Y104">
            <v>0</v>
          </cell>
          <cell r="Z104">
            <v>4228004</v>
          </cell>
          <cell r="AA104" t="str">
            <v>交換部品代金は含まない</v>
          </cell>
          <cell r="AE104">
            <v>18</v>
          </cell>
          <cell r="AF104" t="str">
            <v>⑭より2年に1度に変更
(隔年1台ずつ)</v>
          </cell>
          <cell r="AG104" t="str">
            <v>Stockert ｼｬｲﾘｰＳ-Ⅲ</v>
          </cell>
          <cell r="AH104" t="str">
            <v>7041</v>
          </cell>
          <cell r="AI104">
            <v>1180</v>
          </cell>
          <cell r="AJ104" t="str">
            <v>静岡市駿河区国吉田1丁目10番20号</v>
          </cell>
          <cell r="AK104" t="str">
            <v>㈱八神製作所静岡営業所</v>
          </cell>
          <cell r="AL104" t="str">
            <v>代表取締役　　中澤　　肇</v>
          </cell>
          <cell r="AM104" t="str">
            <v>054-655-1411</v>
          </cell>
          <cell r="AN104" t="str">
            <v>関</v>
          </cell>
        </row>
        <row r="105">
          <cell r="Q105">
            <v>0</v>
          </cell>
          <cell r="S105">
            <v>0</v>
          </cell>
          <cell r="T105" t="str">
            <v/>
          </cell>
          <cell r="AG105" t="str">
            <v>(3008) Stockert Ｓ-Ⅲ、(3219) Stockert Ｓ-Ⅲ</v>
          </cell>
          <cell r="AM105" t="str">
            <v>080-1620-4359</v>
          </cell>
        </row>
        <row r="106">
          <cell r="C106">
            <v>32</v>
          </cell>
          <cell r="D106">
            <v>1</v>
          </cell>
          <cell r="F106" t="str">
            <v>超音波診断装置</v>
          </cell>
          <cell r="G106" t="str">
            <v>14,16,17</v>
          </cell>
          <cell r="H106">
            <v>5</v>
          </cell>
          <cell r="I106">
            <v>1575</v>
          </cell>
          <cell r="J106">
            <v>1575000</v>
          </cell>
          <cell r="K106">
            <v>2890</v>
          </cell>
          <cell r="L106">
            <v>2700000</v>
          </cell>
          <cell r="M106">
            <v>2835000</v>
          </cell>
          <cell r="N106">
            <v>2835</v>
          </cell>
          <cell r="O106">
            <v>7533000</v>
          </cell>
          <cell r="P106">
            <v>7909650</v>
          </cell>
          <cell r="R106">
            <v>3118500</v>
          </cell>
          <cell r="S106">
            <v>229</v>
          </cell>
          <cell r="T106">
            <v>7.9238754325259522E-2</v>
          </cell>
          <cell r="U106">
            <v>2</v>
          </cell>
          <cell r="V106" t="str">
            <v>○</v>
          </cell>
          <cell r="W106" t="str">
            <v>△</v>
          </cell>
          <cell r="X106">
            <v>2970000</v>
          </cell>
          <cell r="Y106">
            <v>2929500</v>
          </cell>
          <cell r="Z106">
            <v>4220034</v>
          </cell>
          <cell r="AA106" t="str">
            <v>除外なし</v>
          </cell>
          <cell r="AB106" t="str">
            <v>標準プローブ1本／年及び下記のもの以外の部品
（2本／年以上の標準プローブ、特殊プローブ、VCR、アップグレード、消耗品）</v>
          </cell>
          <cell r="AC106" t="str">
            <v>除外なし</v>
          </cell>
          <cell r="AD106" t="str">
            <v>標準プローブ1本／年及び下記のもの以外の部品
（2本／年以上の標準プローブ、特殊プローブ、VCR、アップグレード、消耗品）</v>
          </cell>
          <cell r="AE106">
            <v>400</v>
          </cell>
          <cell r="AG106" t="str">
            <v>日立メディコ・EUB-6500×2,EUB-5500×3</v>
          </cell>
          <cell r="AH106" t="str">
            <v>5202</v>
          </cell>
          <cell r="AI106">
            <v>1112</v>
          </cell>
          <cell r="AJ106" t="str">
            <v>静岡市葵区常磐町2-13-1</v>
          </cell>
          <cell r="AK106" t="str">
            <v>㈱日立メディコ 静岡支店</v>
          </cell>
          <cell r="AL106" t="str">
            <v>支店長　　勝山　裕央</v>
          </cell>
          <cell r="AM106" t="str">
            <v>054-255-5271</v>
          </cell>
          <cell r="AN106" t="str">
            <v>植木</v>
          </cell>
        </row>
        <row r="107">
          <cell r="Q107">
            <v>3119</v>
          </cell>
          <cell r="S107">
            <v>283.5</v>
          </cell>
          <cell r="T107">
            <v>0.1</v>
          </cell>
          <cell r="AG107" t="str">
            <v>(3902)EUB-6500、(4633)ｱｯﾌﾟｸﾞﾚｰﾄﾞ、（4599）EUB-6500、（4840,4841,4842）EUB-5500×3</v>
          </cell>
        </row>
        <row r="108">
          <cell r="C108">
            <v>33</v>
          </cell>
          <cell r="D108">
            <v>2</v>
          </cell>
          <cell r="F108" t="str">
            <v>手洗い装置(北館、西館)</v>
          </cell>
          <cell r="G108" t="str">
            <v>14,18</v>
          </cell>
          <cell r="H108">
            <v>34</v>
          </cell>
          <cell r="I108">
            <v>602</v>
          </cell>
          <cell r="J108">
            <v>602490</v>
          </cell>
          <cell r="K108">
            <v>940</v>
          </cell>
          <cell r="L108">
            <v>870000</v>
          </cell>
          <cell r="M108">
            <v>913500</v>
          </cell>
          <cell r="N108">
            <v>914</v>
          </cell>
          <cell r="O108">
            <v>870000</v>
          </cell>
          <cell r="P108">
            <v>913500</v>
          </cell>
          <cell r="R108">
            <v>972300</v>
          </cell>
          <cell r="S108">
            <v>32</v>
          </cell>
          <cell r="T108">
            <v>3.4042553191489362E-2</v>
          </cell>
          <cell r="U108">
            <v>2</v>
          </cell>
          <cell r="V108" t="str">
            <v>×</v>
          </cell>
          <cell r="W108" t="str">
            <v>△</v>
          </cell>
          <cell r="X108">
            <v>926000</v>
          </cell>
          <cell r="Y108">
            <v>957600</v>
          </cell>
          <cell r="Z108">
            <v>4228004</v>
          </cell>
          <cell r="AA108" t="str">
            <v>定期交換部品（フィルタ、流量回復剤）のみ</v>
          </cell>
          <cell r="AB108" t="str">
            <v>交換リスト記載の部品以外は有償</v>
          </cell>
          <cell r="AE108" t="str">
            <v>常時</v>
          </cell>
          <cell r="AG108" t="str">
            <v>東西化学・Type101</v>
          </cell>
          <cell r="AH108" t="str">
            <v>7041</v>
          </cell>
          <cell r="AI108">
            <v>1180</v>
          </cell>
          <cell r="AJ108" t="str">
            <v>静岡市駿河区国吉田1丁目10番20号</v>
          </cell>
          <cell r="AK108" t="str">
            <v>㈱八神製作所静岡営業所</v>
          </cell>
          <cell r="AL108" t="str">
            <v>代表取締役　　中澤　　肇</v>
          </cell>
          <cell r="AM108" t="str">
            <v>054-655-1411</v>
          </cell>
          <cell r="AN108" t="str">
            <v>関</v>
          </cell>
        </row>
        <row r="109">
          <cell r="Q109">
            <v>972</v>
          </cell>
          <cell r="S109">
            <v>58.8</v>
          </cell>
          <cell r="T109">
            <v>6.4367816091954022E-2</v>
          </cell>
          <cell r="AG109" t="str">
            <v>（建物付属品）Type101-3U(3人用ユニット)×2＋Type101(壁掛けタイプ)×3</v>
          </cell>
          <cell r="AM109" t="str">
            <v>080-1620-4359</v>
          </cell>
        </row>
        <row r="110">
          <cell r="C110">
            <v>34</v>
          </cell>
          <cell r="D110">
            <v>1</v>
          </cell>
          <cell r="F110" t="str">
            <v>薬剤室オートクレーブ
(性能検査)</v>
          </cell>
          <cell r="G110">
            <v>16</v>
          </cell>
          <cell r="H110">
            <v>1</v>
          </cell>
          <cell r="I110">
            <v>221</v>
          </cell>
          <cell r="J110">
            <v>220500</v>
          </cell>
          <cell r="K110">
            <v>221</v>
          </cell>
          <cell r="L110">
            <v>230000</v>
          </cell>
          <cell r="M110">
            <v>241500</v>
          </cell>
          <cell r="N110">
            <v>221</v>
          </cell>
          <cell r="O110">
            <v>230000</v>
          </cell>
          <cell r="P110">
            <v>241500</v>
          </cell>
          <cell r="R110">
            <v>248850</v>
          </cell>
          <cell r="S110">
            <v>28</v>
          </cell>
          <cell r="T110">
            <v>0.12669683257918551</v>
          </cell>
          <cell r="U110">
            <v>1</v>
          </cell>
          <cell r="V110" t="str">
            <v>×</v>
          </cell>
          <cell r="W110" t="str">
            <v>△</v>
          </cell>
          <cell r="X110">
            <v>237000</v>
          </cell>
          <cell r="Y110">
            <v>241500</v>
          </cell>
          <cell r="Z110">
            <v>1920045</v>
          </cell>
          <cell r="AA110" t="str">
            <v>リスト記載の交換部品のみ対象
圧力容器検査立会い含む</v>
          </cell>
          <cell r="AB110" t="str">
            <v>交換リスト記載の部品以外は有償</v>
          </cell>
          <cell r="AE110" t="str">
            <v>週1回</v>
          </cell>
          <cell r="AG110" t="str">
            <v>ウドノ･LⅡU-677-S/PB</v>
          </cell>
          <cell r="AH110" t="str">
            <v>0231</v>
          </cell>
          <cell r="AI110">
            <v>3504</v>
          </cell>
          <cell r="AJ110" t="str">
            <v>東京都八王子市元横山町2丁目1番9号</v>
          </cell>
          <cell r="AK110" t="str">
            <v>㈱ウドノ医機</v>
          </cell>
          <cell r="AL110" t="str">
            <v>代表取締役　鵜殿　直子</v>
          </cell>
          <cell r="AM110" t="str">
            <v>0426-42-6153（小山）</v>
          </cell>
          <cell r="AN110" t="str">
            <v>三橋、伊藤、高瀬</v>
          </cell>
        </row>
        <row r="111">
          <cell r="Q111">
            <v>249</v>
          </cell>
          <cell r="S111">
            <v>7.35</v>
          </cell>
          <cell r="T111">
            <v>3.043478260869565E-2</v>
          </cell>
          <cell r="AG111" t="str">
            <v>(4431)ウドノ・LⅡU-677-S/PB</v>
          </cell>
          <cell r="AM111" t="str">
            <v>042-628-7844（古屋）</v>
          </cell>
        </row>
        <row r="112">
          <cell r="C112">
            <v>35</v>
          </cell>
          <cell r="D112">
            <v>1</v>
          </cell>
          <cell r="F112" t="str">
            <v>ランドリーオートクレーブ
(性能検査)</v>
          </cell>
          <cell r="G112">
            <v>16</v>
          </cell>
          <cell r="H112">
            <v>1</v>
          </cell>
          <cell r="I112">
            <v>389</v>
          </cell>
          <cell r="J112">
            <v>388500</v>
          </cell>
          <cell r="K112">
            <v>389</v>
          </cell>
          <cell r="L112">
            <v>217000</v>
          </cell>
          <cell r="M112">
            <v>227850</v>
          </cell>
          <cell r="N112">
            <v>389</v>
          </cell>
          <cell r="O112">
            <v>255000</v>
          </cell>
          <cell r="P112">
            <v>267750</v>
          </cell>
          <cell r="R112">
            <v>279300</v>
          </cell>
          <cell r="S112">
            <v>-110</v>
          </cell>
          <cell r="T112">
            <v>-0.28277634961439591</v>
          </cell>
          <cell r="U112">
            <v>1</v>
          </cell>
          <cell r="V112" t="str">
            <v>×</v>
          </cell>
          <cell r="W112" t="str">
            <v>△</v>
          </cell>
          <cell r="X112">
            <v>266000</v>
          </cell>
          <cell r="Y112">
            <v>268800</v>
          </cell>
          <cell r="Z112">
            <v>1920045</v>
          </cell>
          <cell r="AA112" t="str">
            <v>リスト記載の交換部品のみ対象
圧力容器検査立会い含む</v>
          </cell>
          <cell r="AB112" t="str">
            <v>交換リスト記載の部品以外は有償</v>
          </cell>
          <cell r="AE112" t="str">
            <v>毎日</v>
          </cell>
          <cell r="AG112" t="str">
            <v>ウドノ･SXⅢ-R101221-D/B</v>
          </cell>
          <cell r="AH112" t="str">
            <v>0231</v>
          </cell>
          <cell r="AI112">
            <v>3504</v>
          </cell>
          <cell r="AJ112" t="str">
            <v>東京都八王子市元横山町2丁目1番9号</v>
          </cell>
          <cell r="AK112" t="str">
            <v>㈱ウドノ医機</v>
          </cell>
          <cell r="AL112" t="str">
            <v>代表取締役　鵜殿　直子</v>
          </cell>
          <cell r="AM112" t="str">
            <v>0426-42-6153</v>
          </cell>
          <cell r="AN112" t="str">
            <v>三橋、伊藤、高瀬</v>
          </cell>
        </row>
        <row r="113">
          <cell r="Q113">
            <v>279</v>
          </cell>
          <cell r="S113">
            <v>51.45</v>
          </cell>
          <cell r="T113">
            <v>0.22580645161290325</v>
          </cell>
          <cell r="AG113" t="str">
            <v>(4443)ウドノ･SXⅢ-R101221-D/B</v>
          </cell>
        </row>
        <row r="114">
          <cell r="C114">
            <v>36</v>
          </cell>
          <cell r="D114">
            <v>2</v>
          </cell>
          <cell r="F114" t="str">
            <v>ベッド洗浄消毒装置</v>
          </cell>
          <cell r="G114">
            <v>14</v>
          </cell>
          <cell r="H114">
            <v>1</v>
          </cell>
          <cell r="I114">
            <v>431</v>
          </cell>
          <cell r="J114">
            <v>430500</v>
          </cell>
          <cell r="K114">
            <v>431</v>
          </cell>
          <cell r="L114">
            <v>410000</v>
          </cell>
          <cell r="M114">
            <v>430500</v>
          </cell>
          <cell r="N114">
            <v>431</v>
          </cell>
          <cell r="O114">
            <v>410000</v>
          </cell>
          <cell r="P114">
            <v>430500</v>
          </cell>
          <cell r="R114">
            <v>478800</v>
          </cell>
          <cell r="S114">
            <v>48</v>
          </cell>
          <cell r="T114">
            <v>0.11136890951276102</v>
          </cell>
          <cell r="U114">
            <v>1</v>
          </cell>
          <cell r="V114" t="str">
            <v>×</v>
          </cell>
          <cell r="W114" t="str">
            <v>×</v>
          </cell>
          <cell r="X114">
            <v>456000</v>
          </cell>
          <cell r="Y114">
            <v>453600</v>
          </cell>
          <cell r="Z114">
            <v>4228004</v>
          </cell>
          <cell r="AA114" t="str">
            <v>扉パッキン1本(1回/2年(隅数年))、給水フィルタ1個、エアフィルタ2個</v>
          </cell>
          <cell r="AE114" t="str">
            <v>毎日</v>
          </cell>
          <cell r="AG114" t="str">
            <v>ｻﾞｳﾀｰ ｼﾞｪﾐｯｸDWA-2300</v>
          </cell>
          <cell r="AH114" t="str">
            <v>7041</v>
          </cell>
          <cell r="AI114">
            <v>1180</v>
          </cell>
          <cell r="AJ114" t="str">
            <v>静岡市駿河区国吉田1丁目10番20号</v>
          </cell>
          <cell r="AK114" t="str">
            <v>㈱八神製作所静岡営業所</v>
          </cell>
          <cell r="AL114" t="str">
            <v>代表取締役　　中澤　　肇</v>
          </cell>
          <cell r="AM114" t="str">
            <v>054-655-1411</v>
          </cell>
          <cell r="AN114" t="str">
            <v>関</v>
          </cell>
        </row>
        <row r="115">
          <cell r="Q115">
            <v>479</v>
          </cell>
          <cell r="S115">
            <v>48.3</v>
          </cell>
          <cell r="T115">
            <v>0.1121951219512195</v>
          </cell>
          <cell r="AG115" t="str">
            <v>(4024)DWA-2300</v>
          </cell>
          <cell r="AM115" t="str">
            <v>080-1620-4359</v>
          </cell>
        </row>
        <row r="116">
          <cell r="C116">
            <v>37</v>
          </cell>
          <cell r="D116">
            <v>2</v>
          </cell>
          <cell r="F116" t="str">
            <v>マットレス蒸気消毒装置
（性能検査）</v>
          </cell>
          <cell r="G116">
            <v>14</v>
          </cell>
          <cell r="H116">
            <v>1</v>
          </cell>
          <cell r="I116">
            <v>411</v>
          </cell>
          <cell r="J116">
            <v>410550</v>
          </cell>
          <cell r="K116">
            <v>336</v>
          </cell>
          <cell r="L116">
            <v>391000</v>
          </cell>
          <cell r="M116">
            <v>410550</v>
          </cell>
          <cell r="N116">
            <v>411</v>
          </cell>
          <cell r="O116">
            <v>391000</v>
          </cell>
          <cell r="P116">
            <v>410550</v>
          </cell>
          <cell r="R116">
            <v>457222.5</v>
          </cell>
          <cell r="S116">
            <v>121</v>
          </cell>
          <cell r="T116">
            <v>0.36011904761904762</v>
          </cell>
          <cell r="U116">
            <v>1</v>
          </cell>
          <cell r="V116" t="str">
            <v>×</v>
          </cell>
          <cell r="W116" t="str">
            <v>△</v>
          </cell>
          <cell r="X116">
            <v>435450</v>
          </cell>
          <cell r="Y116">
            <v>453600</v>
          </cell>
          <cell r="Z116">
            <v>4228004</v>
          </cell>
          <cell r="AA116" t="str">
            <v>リスト記載の交換部品のみ対象
圧力容器検査立会い含む</v>
          </cell>
          <cell r="AB116" t="str">
            <v>交換リスト記載の部品以外は有償</v>
          </cell>
          <cell r="AE116" t="str">
            <v>毎日</v>
          </cell>
          <cell r="AG116" t="str">
            <v>美和医療電機・ﾊﾞｷｭﾃﾞｽ1501L</v>
          </cell>
          <cell r="AH116" t="str">
            <v>7041</v>
          </cell>
          <cell r="AI116">
            <v>1180</v>
          </cell>
          <cell r="AJ116" t="str">
            <v>静岡市駿河区国吉田1丁目10番20号</v>
          </cell>
          <cell r="AK116" t="str">
            <v>㈱八神製作所静岡営業所</v>
          </cell>
          <cell r="AL116" t="str">
            <v>代表取締役　　中澤　　肇</v>
          </cell>
          <cell r="AM116" t="str">
            <v>054-655-1411</v>
          </cell>
          <cell r="AN116" t="str">
            <v>関</v>
          </cell>
        </row>
        <row r="117">
          <cell r="Q117">
            <v>457</v>
          </cell>
          <cell r="S117">
            <v>46.672499999999999</v>
          </cell>
          <cell r="T117">
            <v>0.11368286445012787</v>
          </cell>
          <cell r="AG117" t="str">
            <v>(4025)ﾊﾞｷｭﾃﾞｽ1501L</v>
          </cell>
          <cell r="AM117" t="str">
            <v>080-1620-4359</v>
          </cell>
        </row>
        <row r="118">
          <cell r="C118">
            <v>38</v>
          </cell>
          <cell r="D118">
            <v>2</v>
          </cell>
          <cell r="F118" t="str">
            <v>自動診察券発行機</v>
          </cell>
          <cell r="G118" t="str">
            <v>12,17</v>
          </cell>
          <cell r="H118">
            <v>2</v>
          </cell>
          <cell r="I118">
            <v>441</v>
          </cell>
          <cell r="J118">
            <v>441000</v>
          </cell>
          <cell r="K118">
            <v>315</v>
          </cell>
          <cell r="L118">
            <v>600000</v>
          </cell>
          <cell r="M118">
            <v>630000</v>
          </cell>
          <cell r="N118">
            <v>630</v>
          </cell>
          <cell r="O118">
            <v>600000</v>
          </cell>
          <cell r="P118">
            <v>630000</v>
          </cell>
          <cell r="R118">
            <v>891450</v>
          </cell>
          <cell r="S118">
            <v>577</v>
          </cell>
          <cell r="T118">
            <v>1.8317460317460317</v>
          </cell>
          <cell r="U118">
            <v>2</v>
          </cell>
          <cell r="V118" t="str">
            <v>○</v>
          </cell>
          <cell r="W118" t="str">
            <v>×</v>
          </cell>
          <cell r="X118">
            <v>849000</v>
          </cell>
          <cell r="Y118">
            <v>710850</v>
          </cell>
          <cell r="Z118">
            <v>4200845</v>
          </cell>
          <cell r="AA118" t="str">
            <v>除外なし</v>
          </cell>
          <cell r="AB118" t="str">
            <v>エンコードヘッド、サーマルヘッドを除く</v>
          </cell>
          <cell r="AC118" t="str">
            <v>除外なし</v>
          </cell>
          <cell r="AD118" t="str">
            <v>エンコードヘッド、サーマルヘッドを除く</v>
          </cell>
          <cell r="AE118" t="str">
            <v>常時</v>
          </cell>
          <cell r="AG118" t="str">
            <v>ドッドウェルビーエムエス・ADV-2000MP、PE-8900P</v>
          </cell>
          <cell r="AH118" t="str">
            <v>3839</v>
          </cell>
          <cell r="AI118">
            <v>1023</v>
          </cell>
          <cell r="AJ118" t="str">
            <v>静岡市駿河区中田本町63番33号</v>
          </cell>
          <cell r="AK118" t="str">
            <v>小林クリエイト㈱静岡営業所</v>
          </cell>
          <cell r="AL118" t="str">
            <v>所長　　田中　充</v>
          </cell>
          <cell r="AM118" t="str">
            <v>054-287-8011</v>
          </cell>
          <cell r="AN118" t="str">
            <v>望月</v>
          </cell>
        </row>
        <row r="119">
          <cell r="Q119">
            <v>892</v>
          </cell>
          <cell r="S119">
            <v>261.45</v>
          </cell>
          <cell r="T119">
            <v>0.41499999999999998</v>
          </cell>
          <cell r="AG119" t="str">
            <v>(3558)ADV-2000MP,(4865)PE-8900P</v>
          </cell>
        </row>
        <row r="120">
          <cell r="C120">
            <v>39</v>
          </cell>
          <cell r="D120">
            <v>1</v>
          </cell>
          <cell r="F120" t="str">
            <v>経皮O2/CO2ガスモニタ</v>
          </cell>
          <cell r="G120" t="str">
            <v>14、15</v>
          </cell>
          <cell r="H120">
            <v>12</v>
          </cell>
          <cell r="I120">
            <v>2027</v>
          </cell>
          <cell r="J120">
            <v>2026500</v>
          </cell>
          <cell r="K120">
            <v>2027</v>
          </cell>
          <cell r="L120">
            <v>1900000</v>
          </cell>
          <cell r="M120">
            <v>1995000</v>
          </cell>
          <cell r="N120">
            <v>1995</v>
          </cell>
          <cell r="O120">
            <v>1900000</v>
          </cell>
          <cell r="P120">
            <v>1995000</v>
          </cell>
          <cell r="R120">
            <v>2242800</v>
          </cell>
          <cell r="S120">
            <v>215</v>
          </cell>
          <cell r="T120">
            <v>0.10606808090774544</v>
          </cell>
          <cell r="U120">
            <v>12</v>
          </cell>
          <cell r="V120" t="str">
            <v>○</v>
          </cell>
          <cell r="W120" t="str">
            <v>△</v>
          </cell>
          <cell r="X120">
            <v>2136000</v>
          </cell>
          <cell r="Y120">
            <v>2216550</v>
          </cell>
          <cell r="Z120" t="str">
            <v>350-0044</v>
          </cell>
          <cell r="AA120" t="str">
            <v>除外なし</v>
          </cell>
          <cell r="AB120" t="str">
            <v>年間センサ３本まで交換保証、以後は有償</v>
          </cell>
          <cell r="AC120" t="str">
            <v>除外なし</v>
          </cell>
          <cell r="AD120" t="str">
            <v>年間センサ３本まで交換保証、以後は有償</v>
          </cell>
          <cell r="AE120" t="str">
            <v>毎日</v>
          </cell>
          <cell r="AG120" t="str">
            <v>住友電工ハイテックス㈱PO-850×12</v>
          </cell>
          <cell r="AH120" t="str">
            <v>7041</v>
          </cell>
          <cell r="AI120">
            <v>1180</v>
          </cell>
          <cell r="AJ120" t="str">
            <v>静岡市駿河区国吉田1丁目10番20号</v>
          </cell>
          <cell r="AK120" t="str">
            <v>㈱八神製作所静岡営業所</v>
          </cell>
          <cell r="AL120" t="str">
            <v>代表取締役　　中澤　　肇</v>
          </cell>
          <cell r="AM120" t="str">
            <v>054-655-1411</v>
          </cell>
          <cell r="AN120" t="str">
            <v>関</v>
          </cell>
        </row>
        <row r="121">
          <cell r="Q121">
            <v>2242</v>
          </cell>
          <cell r="S121">
            <v>247.8</v>
          </cell>
          <cell r="T121">
            <v>0.12421052631578948</v>
          </cell>
          <cell r="AG121" t="str">
            <v>（4011～4019、4111～4113）N2[M1167A×12］の一部として購入</v>
          </cell>
          <cell r="AM121" t="str">
            <v>080-1620-4359</v>
          </cell>
        </row>
        <row r="122">
          <cell r="C122">
            <v>40</v>
          </cell>
          <cell r="D122">
            <v>1</v>
          </cell>
          <cell r="F122" t="str">
            <v>人工呼吸器サーボ</v>
          </cell>
          <cell r="G122" t="str">
            <v>5～17</v>
          </cell>
          <cell r="H122">
            <v>11</v>
          </cell>
          <cell r="I122">
            <v>368</v>
          </cell>
          <cell r="J122">
            <v>367500</v>
          </cell>
          <cell r="K122">
            <v>368</v>
          </cell>
          <cell r="L122">
            <v>350000</v>
          </cell>
          <cell r="M122">
            <v>367500</v>
          </cell>
          <cell r="N122">
            <v>368</v>
          </cell>
          <cell r="O122">
            <v>320000</v>
          </cell>
          <cell r="P122">
            <v>336000</v>
          </cell>
          <cell r="R122">
            <v>441000</v>
          </cell>
          <cell r="S122">
            <v>73</v>
          </cell>
          <cell r="T122">
            <v>0.1983695652173913</v>
          </cell>
          <cell r="U122">
            <v>1</v>
          </cell>
          <cell r="V122" t="str">
            <v>×</v>
          </cell>
          <cell r="W122" t="str">
            <v>×</v>
          </cell>
          <cell r="X122">
            <v>420000</v>
          </cell>
          <cell r="Y122">
            <v>438900</v>
          </cell>
          <cell r="Z122">
            <v>4228037</v>
          </cell>
          <cell r="AA122" t="str">
            <v>交換部品代金は含まない</v>
          </cell>
          <cell r="AE122" t="str">
            <v>毎日</v>
          </cell>
          <cell r="AG122" t="str">
            <v>ｼｰﾒﾝｽ(ﾏｯｹ）・Servo300､300A 、Servo-iUniversal</v>
          </cell>
          <cell r="AH122" t="str">
            <v>5416</v>
          </cell>
          <cell r="AI122">
            <v>1127</v>
          </cell>
          <cell r="AJ122" t="str">
            <v>静岡市駿河区下島268番地の2</v>
          </cell>
          <cell r="AK122" t="str">
            <v>フクダ電子神奈川販売㈱静岡営業所</v>
          </cell>
          <cell r="AL122" t="str">
            <v>営業所長　　道川　貴男</v>
          </cell>
          <cell r="AM122" t="str">
            <v>054-236-1085</v>
          </cell>
          <cell r="AN122" t="str">
            <v>漆畑</v>
          </cell>
        </row>
        <row r="123">
          <cell r="Q123">
            <v>441</v>
          </cell>
          <cell r="S123">
            <v>73.5</v>
          </cell>
          <cell r="T123">
            <v>0.2</v>
          </cell>
          <cell r="AG123" t="str">
            <v>Servo300(2703),(2858),(3126),(3238)､300A(3400),(3401) ､Servo-iUniversal(4102),(4103),(4729),(4730)</v>
          </cell>
          <cell r="AM123" t="str">
            <v>080-2073-1965</v>
          </cell>
        </row>
        <row r="124">
          <cell r="C124">
            <v>41</v>
          </cell>
          <cell r="D124">
            <v>2</v>
          </cell>
          <cell r="F124" t="str">
            <v>体外循環肺補助装置</v>
          </cell>
          <cell r="G124" t="str">
            <v>13,17</v>
          </cell>
          <cell r="H124">
            <v>2</v>
          </cell>
          <cell r="I124">
            <v>378</v>
          </cell>
          <cell r="J124">
            <v>378000</v>
          </cell>
          <cell r="K124">
            <v>378</v>
          </cell>
          <cell r="L124">
            <v>500000</v>
          </cell>
          <cell r="M124">
            <v>525000</v>
          </cell>
          <cell r="N124">
            <v>525</v>
          </cell>
          <cell r="O124">
            <v>500000</v>
          </cell>
          <cell r="P124">
            <v>525000</v>
          </cell>
          <cell r="R124">
            <v>574560</v>
          </cell>
          <cell r="S124">
            <v>197</v>
          </cell>
          <cell r="T124">
            <v>0.52116402116402116</v>
          </cell>
          <cell r="U124">
            <v>1</v>
          </cell>
          <cell r="V124" t="str">
            <v>×</v>
          </cell>
          <cell r="W124" t="str">
            <v>△</v>
          </cell>
          <cell r="X124">
            <v>547200</v>
          </cell>
          <cell r="Y124">
            <v>568050</v>
          </cell>
          <cell r="Z124">
            <v>4228004</v>
          </cell>
          <cell r="AA124" t="str">
            <v>定期交換部品　バッテリパック</v>
          </cell>
          <cell r="AB124" t="str">
            <v>交換リスト記載の部品以外は有償</v>
          </cell>
          <cell r="AE124" t="str">
            <v>随時</v>
          </cell>
          <cell r="AG124" t="str">
            <v>ヨストラ・ＲＦＣ20-970</v>
          </cell>
          <cell r="AH124" t="str">
            <v>7041</v>
          </cell>
          <cell r="AI124">
            <v>1180</v>
          </cell>
          <cell r="AJ124" t="str">
            <v>静岡市駿河区国吉田1丁目10番20号</v>
          </cell>
          <cell r="AK124" t="str">
            <v>㈱八神製作所静岡営業所</v>
          </cell>
          <cell r="AL124" t="str">
            <v>代表取締役　　中澤　　肇</v>
          </cell>
          <cell r="AM124" t="str">
            <v>054-655-1411</v>
          </cell>
          <cell r="AN124" t="str">
            <v>関</v>
          </cell>
        </row>
        <row r="125">
          <cell r="Q125">
            <v>575</v>
          </cell>
          <cell r="S125">
            <v>49.56</v>
          </cell>
          <cell r="T125">
            <v>9.4399999999999998E-2</v>
          </cell>
          <cell r="AG125" t="str">
            <v>（3649）ＲＦＣ20-970</v>
          </cell>
          <cell r="AM125" t="str">
            <v>080-1620-4359</v>
          </cell>
        </row>
        <row r="126">
          <cell r="C126">
            <v>42</v>
          </cell>
          <cell r="D126">
            <v>2</v>
          </cell>
          <cell r="F126" t="str">
            <v>ベッドパンウォッシャー（北館、西館）</v>
          </cell>
          <cell r="G126" t="str">
            <v>14,18</v>
          </cell>
          <cell r="H126">
            <v>11</v>
          </cell>
          <cell r="I126">
            <v>179</v>
          </cell>
          <cell r="J126">
            <v>178500</v>
          </cell>
          <cell r="K126">
            <v>440</v>
          </cell>
          <cell r="L126">
            <v>426000</v>
          </cell>
          <cell r="M126">
            <v>447300</v>
          </cell>
          <cell r="N126">
            <v>477</v>
          </cell>
          <cell r="O126">
            <v>426000</v>
          </cell>
          <cell r="P126">
            <v>447300</v>
          </cell>
          <cell r="R126">
            <v>463050</v>
          </cell>
          <cell r="S126">
            <v>23</v>
          </cell>
          <cell r="T126">
            <v>5.2272727272727269E-2</v>
          </cell>
          <cell r="U126">
            <v>1</v>
          </cell>
          <cell r="V126" t="str">
            <v>×</v>
          </cell>
          <cell r="W126" t="str">
            <v>△</v>
          </cell>
          <cell r="X126">
            <v>441000</v>
          </cell>
          <cell r="Y126">
            <v>452550</v>
          </cell>
          <cell r="Z126">
            <v>4228004</v>
          </cell>
          <cell r="AA126" t="str">
            <v>消耗部品セット（洗浄ヘッドOリングセット、洗浄ホース、ネオプレンホース、リレー)のみ含む</v>
          </cell>
          <cell r="AB126" t="str">
            <v>消耗部品セット以外の部品は有償</v>
          </cell>
          <cell r="AE126" t="str">
            <v>毎日</v>
          </cell>
          <cell r="AG126" t="str">
            <v>美和医療電機　736-OS-EGA　×11</v>
          </cell>
          <cell r="AH126" t="str">
            <v>7041</v>
          </cell>
          <cell r="AI126">
            <v>1180</v>
          </cell>
          <cell r="AJ126" t="str">
            <v>静岡市駿河区国吉田1丁目10番20号</v>
          </cell>
          <cell r="AK126" t="str">
            <v>㈱八神製作所静岡営業所</v>
          </cell>
          <cell r="AL126" t="str">
            <v>代表取締役　　中澤　　肇</v>
          </cell>
          <cell r="AM126" t="str">
            <v>054-655-1411</v>
          </cell>
          <cell r="AN126" t="str">
            <v>関</v>
          </cell>
        </row>
        <row r="127">
          <cell r="Q127">
            <v>463</v>
          </cell>
          <cell r="S127">
            <v>15.75</v>
          </cell>
          <cell r="T127">
            <v>3.5211267605633804E-2</v>
          </cell>
          <cell r="AG127" t="str">
            <v>(4026,4027,4028,4029） 736-OS-EGA ×11</v>
          </cell>
          <cell r="AM127" t="str">
            <v>080-1620-4359</v>
          </cell>
        </row>
        <row r="128">
          <cell r="C128">
            <v>43</v>
          </cell>
          <cell r="D128">
            <v>1</v>
          </cell>
          <cell r="F128" t="str">
            <v>麻酔器</v>
          </cell>
          <cell r="G128" t="str">
            <v>15,17</v>
          </cell>
          <cell r="H128">
            <v>7</v>
          </cell>
          <cell r="I128">
            <v>1887</v>
          </cell>
          <cell r="J128">
            <v>1886745</v>
          </cell>
          <cell r="K128">
            <v>1626</v>
          </cell>
          <cell r="L128">
            <v>1924200</v>
          </cell>
          <cell r="M128">
            <v>2020410</v>
          </cell>
          <cell r="N128">
            <v>1887</v>
          </cell>
          <cell r="O128">
            <v>1762200</v>
          </cell>
          <cell r="P128">
            <v>1850310</v>
          </cell>
          <cell r="R128">
            <v>2020410</v>
          </cell>
          <cell r="S128">
            <v>394</v>
          </cell>
          <cell r="T128">
            <v>0.24231242312423124</v>
          </cell>
          <cell r="U128">
            <v>2</v>
          </cell>
          <cell r="V128" t="str">
            <v>○</v>
          </cell>
          <cell r="W128" t="str">
            <v>△</v>
          </cell>
          <cell r="X128">
            <v>1924200</v>
          </cell>
          <cell r="Y128">
            <v>2064300</v>
          </cell>
          <cell r="Z128" t="str">
            <v>135-0047</v>
          </cell>
          <cell r="AA128" t="str">
            <v>別添交換部品リストのみ</v>
          </cell>
          <cell r="AB128" t="str">
            <v>リスト記載の部品以外は有償</v>
          </cell>
          <cell r="AC128" t="str">
            <v>別添交換部品リストのみ</v>
          </cell>
          <cell r="AD128" t="str">
            <v>リスト記載の部品以外は有償</v>
          </cell>
          <cell r="AE128">
            <v>155</v>
          </cell>
          <cell r="AG128" t="str">
            <v>ﾄﾞﾚｰｹﾞﾙ　Cato×３　Fabius×4</v>
          </cell>
          <cell r="AI128" t="str">
            <v xml:space="preserve">  </v>
          </cell>
          <cell r="AJ128" t="str">
            <v>東京都江東区富岡２－４－１０</v>
          </cell>
          <cell r="AK128" t="str">
            <v>ドレーゲル・メディカルジャパン㈱</v>
          </cell>
          <cell r="AL128" t="str">
            <v>取締役社長　ホルガー・パトリック・クライン</v>
          </cell>
          <cell r="AM128" t="str">
            <v>03-5245-2371</v>
          </cell>
          <cell r="AN128" t="str">
            <v>高本、堀</v>
          </cell>
        </row>
        <row r="129">
          <cell r="Q129">
            <v>2020</v>
          </cell>
          <cell r="S129">
            <v>0</v>
          </cell>
          <cell r="T129">
            <v>0</v>
          </cell>
          <cell r="AG129" t="str">
            <v>(3100,3196,3197)Cato-S　×3　,(3586,4121,4813,4814)Fabius　×4</v>
          </cell>
          <cell r="AM129" t="str">
            <v>090-2642-7870</v>
          </cell>
        </row>
        <row r="130">
          <cell r="C130">
            <v>44</v>
          </cell>
          <cell r="D130">
            <v>2</v>
          </cell>
          <cell r="F130" t="str">
            <v>除細動器</v>
          </cell>
          <cell r="G130" t="str">
            <v>17,19</v>
          </cell>
          <cell r="H130">
            <v>9</v>
          </cell>
          <cell r="I130">
            <v>573</v>
          </cell>
          <cell r="J130">
            <v>573300</v>
          </cell>
          <cell r="K130">
            <v>573</v>
          </cell>
          <cell r="L130">
            <v>705200</v>
          </cell>
          <cell r="M130">
            <v>740460</v>
          </cell>
          <cell r="N130">
            <v>740</v>
          </cell>
          <cell r="O130">
            <v>705200</v>
          </cell>
          <cell r="P130">
            <v>740460</v>
          </cell>
          <cell r="R130">
            <v>840000</v>
          </cell>
          <cell r="S130">
            <v>267</v>
          </cell>
          <cell r="T130">
            <v>0.46596858638743455</v>
          </cell>
          <cell r="U130">
            <v>2</v>
          </cell>
          <cell r="V130" t="str">
            <v>×</v>
          </cell>
          <cell r="W130" t="str">
            <v>△</v>
          </cell>
          <cell r="X130">
            <v>800000</v>
          </cell>
          <cell r="Y130">
            <v>746550</v>
          </cell>
          <cell r="Z130" t="str">
            <v>135-0047</v>
          </cell>
          <cell r="AA130" t="str">
            <v>定期交換部品　バッテリパック</v>
          </cell>
          <cell r="AB130" t="str">
            <v>リスト記載の部品以外は有償</v>
          </cell>
          <cell r="AE130" t="str">
            <v>随時</v>
          </cell>
          <cell r="AG130" t="str">
            <v>日本光電・TEC-7531、TEC-7621×6</v>
          </cell>
          <cell r="AH130" t="str">
            <v>7041</v>
          </cell>
          <cell r="AI130">
            <v>1180</v>
          </cell>
          <cell r="AJ130" t="str">
            <v>静岡市駿河区国吉田1丁目10番20号</v>
          </cell>
          <cell r="AK130" t="str">
            <v>㈱八神製作所静岡営業所</v>
          </cell>
          <cell r="AL130" t="str">
            <v>代表取締役　　中澤　　肇</v>
          </cell>
          <cell r="AM130" t="str">
            <v>054-655-1411</v>
          </cell>
          <cell r="AN130" t="str">
            <v>関</v>
          </cell>
        </row>
        <row r="131">
          <cell r="Q131">
            <v>840</v>
          </cell>
          <cell r="S131">
            <v>99.54</v>
          </cell>
          <cell r="T131">
            <v>0.1344299489506523</v>
          </cell>
          <cell r="AG131" t="str">
            <v>(3575)TEC-7531、(4429,4725,4726,4727,4728,4854)TEC-7621×6</v>
          </cell>
          <cell r="AM131" t="str">
            <v>080-1620-4359</v>
          </cell>
        </row>
        <row r="132">
          <cell r="C132">
            <v>45</v>
          </cell>
          <cell r="D132">
            <v>2</v>
          </cell>
          <cell r="F132" t="str">
            <v>血液浄化用装置</v>
          </cell>
          <cell r="G132" t="str">
            <v>15,17</v>
          </cell>
          <cell r="H132">
            <v>3</v>
          </cell>
          <cell r="I132">
            <v>945</v>
          </cell>
          <cell r="J132">
            <v>945000</v>
          </cell>
          <cell r="K132">
            <v>945</v>
          </cell>
          <cell r="L132">
            <v>900000</v>
          </cell>
          <cell r="M132">
            <v>945000</v>
          </cell>
          <cell r="N132">
            <v>945</v>
          </cell>
          <cell r="O132">
            <v>840000</v>
          </cell>
          <cell r="P132">
            <v>882000</v>
          </cell>
          <cell r="R132">
            <v>1102500</v>
          </cell>
          <cell r="S132">
            <v>158</v>
          </cell>
          <cell r="T132">
            <v>0.1671957671957672</v>
          </cell>
          <cell r="U132">
            <v>2</v>
          </cell>
          <cell r="V132" t="str">
            <v>×</v>
          </cell>
          <cell r="W132" t="str">
            <v>×</v>
          </cell>
          <cell r="X132">
            <v>1050000</v>
          </cell>
          <cell r="Y132">
            <v>963900</v>
          </cell>
          <cell r="Z132">
            <v>4200812</v>
          </cell>
          <cell r="AA132" t="str">
            <v>交換部品代金は含まない</v>
          </cell>
          <cell r="AE132" t="str">
            <v>随時</v>
          </cell>
          <cell r="AG132" t="str">
            <v>ウベ循研　JUN-505×3</v>
          </cell>
          <cell r="AH132" t="str">
            <v>6401</v>
          </cell>
          <cell r="AI132">
            <v>1172</v>
          </cell>
          <cell r="AJ132" t="str">
            <v>静岡市駿河区中吉田19-12</v>
          </cell>
          <cell r="AK132" t="str">
            <v>㈱ムサシエンジニヤリング静岡営業所</v>
          </cell>
          <cell r="AL132" t="str">
            <v>所長　　松村　忠治</v>
          </cell>
          <cell r="AM132" t="str">
            <v>054-208-0611</v>
          </cell>
          <cell r="AN132" t="str">
            <v>松村</v>
          </cell>
        </row>
        <row r="133">
          <cell r="Q133">
            <v>1103</v>
          </cell>
          <cell r="S133">
            <v>157.5</v>
          </cell>
          <cell r="T133">
            <v>0.16666666666666666</v>
          </cell>
          <cell r="AG133" t="str">
            <v>(4098,4765,4766)JUN-505×3</v>
          </cell>
        </row>
        <row r="134">
          <cell r="C134">
            <v>46</v>
          </cell>
          <cell r="D134">
            <v>2</v>
          </cell>
          <cell r="F134" t="str">
            <v>人工呼吸器エビータ</v>
          </cell>
          <cell r="G134">
            <v>17</v>
          </cell>
          <cell r="H134">
            <v>9</v>
          </cell>
          <cell r="I134">
            <v>945</v>
          </cell>
          <cell r="J134">
            <v>945000</v>
          </cell>
          <cell r="K134">
            <v>945</v>
          </cell>
          <cell r="L134">
            <v>900000</v>
          </cell>
          <cell r="M134">
            <v>945000</v>
          </cell>
          <cell r="N134">
            <v>945</v>
          </cell>
          <cell r="O134">
            <v>900000</v>
          </cell>
          <cell r="P134">
            <v>945000</v>
          </cell>
          <cell r="R134">
            <v>1048950</v>
          </cell>
          <cell r="S134">
            <v>104</v>
          </cell>
          <cell r="T134">
            <v>0.11005291005291006</v>
          </cell>
          <cell r="U134">
            <v>2</v>
          </cell>
          <cell r="V134" t="str">
            <v>×</v>
          </cell>
          <cell r="W134" t="str">
            <v>×</v>
          </cell>
          <cell r="X134">
            <v>999000</v>
          </cell>
          <cell r="Y134">
            <v>995400</v>
          </cell>
          <cell r="Z134">
            <v>4228004</v>
          </cell>
          <cell r="AA134" t="str">
            <v>交換部品代金は含まない</v>
          </cell>
          <cell r="AB134" t="str">
            <v>全て有償</v>
          </cell>
          <cell r="AE134" t="str">
            <v>毎日</v>
          </cell>
          <cell r="AG134" t="str">
            <v>ﾄﾞﾚｰｹﾞﾙ　ｴﾋﾞｰﾀ4</v>
          </cell>
          <cell r="AH134" t="str">
            <v>7041</v>
          </cell>
          <cell r="AI134">
            <v>1180</v>
          </cell>
          <cell r="AJ134" t="str">
            <v>静岡市駿河区国吉田1丁目10番20号</v>
          </cell>
          <cell r="AK134" t="str">
            <v>㈱八神製作所静岡営業所</v>
          </cell>
          <cell r="AL134" t="str">
            <v>代表取締役　　中澤　　肇</v>
          </cell>
          <cell r="AM134" t="str">
            <v>054-655-1411</v>
          </cell>
          <cell r="AN134" t="str">
            <v>関</v>
          </cell>
        </row>
        <row r="135">
          <cell r="Q135">
            <v>1049</v>
          </cell>
          <cell r="S135">
            <v>103.95</v>
          </cell>
          <cell r="T135">
            <v>0.11</v>
          </cell>
          <cell r="AG135" t="str">
            <v>(4799～4807)ﾄﾞﾚｰｹﾞﾙ　ｴﾋﾞｰﾀ4</v>
          </cell>
          <cell r="AM135" t="str">
            <v>080-1620-4359</v>
          </cell>
        </row>
        <row r="136">
          <cell r="C136">
            <v>47</v>
          </cell>
          <cell r="D136">
            <v>2</v>
          </cell>
          <cell r="F136" t="str">
            <v>ジェットウォッシャー</v>
          </cell>
          <cell r="G136">
            <v>18</v>
          </cell>
          <cell r="H136">
            <v>2</v>
          </cell>
          <cell r="I136">
            <v>0</v>
          </cell>
          <cell r="J136">
            <v>0</v>
          </cell>
          <cell r="K136">
            <v>1620</v>
          </cell>
          <cell r="L136">
            <v>950000</v>
          </cell>
          <cell r="M136">
            <v>997500</v>
          </cell>
          <cell r="N136">
            <v>998</v>
          </cell>
          <cell r="O136">
            <v>950000</v>
          </cell>
          <cell r="P136">
            <v>997500</v>
          </cell>
          <cell r="R136">
            <v>1029000</v>
          </cell>
          <cell r="S136">
            <v>-591</v>
          </cell>
          <cell r="T136">
            <v>-0.36481481481481481</v>
          </cell>
          <cell r="U136">
            <v>2</v>
          </cell>
          <cell r="V136" t="str">
            <v>○</v>
          </cell>
          <cell r="W136" t="str">
            <v>△</v>
          </cell>
          <cell r="X136">
            <v>980000</v>
          </cell>
          <cell r="Y136">
            <v>999600</v>
          </cell>
          <cell r="Z136">
            <v>4248688</v>
          </cell>
          <cell r="AA136" t="str">
            <v>除外なし</v>
          </cell>
          <cell r="AB136">
            <v>10000</v>
          </cell>
          <cell r="AC136" t="str">
            <v>除外なし</v>
          </cell>
          <cell r="AD136">
            <v>10000</v>
          </cell>
          <cell r="AE136" t="str">
            <v>毎日</v>
          </cell>
          <cell r="AG136" t="str">
            <v>ベリメド　WD250×2</v>
          </cell>
          <cell r="AH136" t="str">
            <v>1206</v>
          </cell>
          <cell r="AI136">
            <v>861</v>
          </cell>
          <cell r="AJ136" t="str">
            <v>静岡市清水区草薙北3番18号</v>
          </cell>
          <cell r="AK136" t="str">
            <v>協和医科器械㈱</v>
          </cell>
          <cell r="AL136" t="str">
            <v>代表取締役　　池谷　保彦</v>
          </cell>
          <cell r="AM136" t="str">
            <v>054-345-8137</v>
          </cell>
          <cell r="AN136" t="str">
            <v>望月</v>
          </cell>
        </row>
        <row r="137">
          <cell r="Q137">
            <v>1029</v>
          </cell>
          <cell r="S137">
            <v>31.5</v>
          </cell>
          <cell r="T137">
            <v>3.1578947368421054E-2</v>
          </cell>
          <cell r="AG137" t="str">
            <v>（5339,5340）ベリメド　WD-250</v>
          </cell>
        </row>
        <row r="138">
          <cell r="D138">
            <v>1</v>
          </cell>
          <cell r="F138" t="str">
            <v>胎児集中監視システム</v>
          </cell>
          <cell r="G138">
            <v>18</v>
          </cell>
          <cell r="H138">
            <v>8</v>
          </cell>
          <cell r="I138">
            <v>0</v>
          </cell>
          <cell r="J138">
            <v>0</v>
          </cell>
          <cell r="K138">
            <v>1360</v>
          </cell>
          <cell r="L138">
            <v>0</v>
          </cell>
          <cell r="M138">
            <v>0</v>
          </cell>
          <cell r="O138">
            <v>0</v>
          </cell>
          <cell r="R138">
            <v>0</v>
          </cell>
          <cell r="S138">
            <v>-1360</v>
          </cell>
          <cell r="T138">
            <v>-1</v>
          </cell>
          <cell r="U138">
            <v>2</v>
          </cell>
          <cell r="V138" t="str">
            <v>○</v>
          </cell>
          <cell r="W138" t="str">
            <v>△</v>
          </cell>
          <cell r="X138">
            <v>0</v>
          </cell>
          <cell r="Y138">
            <v>0</v>
          </cell>
          <cell r="Z138">
            <v>4248688</v>
          </cell>
          <cell r="AE138" t="str">
            <v>常時</v>
          </cell>
          <cell r="AG138" t="str">
            <v>ｱﾄﾑﾒﾃﾞｨｶﾙ AFD-32 B/24,129分娩監視装置×9</v>
          </cell>
          <cell r="AH138" t="str">
            <v>1206</v>
          </cell>
          <cell r="AI138">
            <v>861</v>
          </cell>
          <cell r="AJ138" t="str">
            <v>静岡市清水区草薙北3番18号</v>
          </cell>
          <cell r="AK138" t="str">
            <v>協和医科器械㈱</v>
          </cell>
          <cell r="AL138" t="str">
            <v>代表取締役　　池谷　保彦</v>
          </cell>
          <cell r="AM138" t="str">
            <v>054-345-8137</v>
          </cell>
          <cell r="AN138" t="str">
            <v>望月</v>
          </cell>
        </row>
        <row r="139">
          <cell r="Q139">
            <v>0</v>
          </cell>
          <cell r="S139">
            <v>0</v>
          </cell>
          <cell r="T139" t="str">
            <v/>
          </cell>
        </row>
        <row r="140">
          <cell r="D140">
            <v>2</v>
          </cell>
          <cell r="F140" t="str">
            <v>チューブ洗浄乾燥装置</v>
          </cell>
          <cell r="G140" t="str">
            <v>14,18</v>
          </cell>
          <cell r="H140">
            <v>3</v>
          </cell>
          <cell r="I140">
            <v>0</v>
          </cell>
          <cell r="J140">
            <v>0</v>
          </cell>
          <cell r="K140">
            <v>0</v>
          </cell>
          <cell r="L140">
            <v>0</v>
          </cell>
          <cell r="M140">
            <v>0</v>
          </cell>
          <cell r="O140">
            <v>0</v>
          </cell>
          <cell r="R140">
            <v>0</v>
          </cell>
          <cell r="S140">
            <v>0</v>
          </cell>
          <cell r="T140" t="str">
            <v/>
          </cell>
          <cell r="U140">
            <v>1</v>
          </cell>
          <cell r="V140" t="str">
            <v>○</v>
          </cell>
          <cell r="W140" t="str">
            <v>×</v>
          </cell>
          <cell r="X140">
            <v>0</v>
          </cell>
          <cell r="Y140">
            <v>0</v>
          </cell>
          <cell r="Z140">
            <v>4228004</v>
          </cell>
          <cell r="AA140" t="str">
            <v>交換部品代金ﾊ含ﾏﾅｲ
扉ﾊﾟｯｷﾝ､熱伝対､ｻｰﾐｽﾀ､ｾﾝｻ､ｼｰﾙ､ﾁｭｰﾌﾞ類ﾊ2回目点検時交換</v>
          </cell>
          <cell r="AB140" t="str">
            <v>全て有償</v>
          </cell>
          <cell r="AC140" t="str">
            <v>交換部品代金は含まない</v>
          </cell>
          <cell r="AE140" t="str">
            <v>毎日</v>
          </cell>
          <cell r="AG140" t="str">
            <v>アスカメディカル　ASK-6000ST、ASK-850mi×2</v>
          </cell>
          <cell r="AH140" t="str">
            <v>7041</v>
          </cell>
          <cell r="AI140">
            <v>1180</v>
          </cell>
          <cell r="AJ140" t="str">
            <v>静岡市駿河区国吉田1丁目10番20号</v>
          </cell>
          <cell r="AK140" t="str">
            <v>㈱八神製作所静岡営業所</v>
          </cell>
          <cell r="AL140" t="str">
            <v>代表取締役　　中澤　　肇</v>
          </cell>
          <cell r="AM140" t="str">
            <v>054-655-1411</v>
          </cell>
          <cell r="AN140" t="str">
            <v>関</v>
          </cell>
        </row>
        <row r="141">
          <cell r="Q141">
            <v>0</v>
          </cell>
          <cell r="S141">
            <v>0</v>
          </cell>
          <cell r="T141" t="str">
            <v/>
          </cell>
          <cell r="AG141" t="str">
            <v>（5341）アスカメディカル　ASK－６０００ST</v>
          </cell>
          <cell r="AM141" t="str">
            <v>080-1620-4359</v>
          </cell>
        </row>
        <row r="142">
          <cell r="C142">
            <v>48</v>
          </cell>
          <cell r="D142">
            <v>2</v>
          </cell>
          <cell r="F142" t="str">
            <v>低温プラズマ滅菌装置ｽﾃﾗｯﾄﾞ200</v>
          </cell>
          <cell r="G142">
            <v>18</v>
          </cell>
          <cell r="H142">
            <v>1</v>
          </cell>
          <cell r="I142">
            <v>0</v>
          </cell>
          <cell r="J142">
            <v>0</v>
          </cell>
          <cell r="K142">
            <v>720</v>
          </cell>
          <cell r="L142">
            <v>720000</v>
          </cell>
          <cell r="M142">
            <v>756000</v>
          </cell>
          <cell r="N142">
            <v>756</v>
          </cell>
          <cell r="O142">
            <v>720000</v>
          </cell>
          <cell r="P142">
            <v>756000</v>
          </cell>
          <cell r="R142">
            <v>1165500</v>
          </cell>
          <cell r="S142">
            <v>446</v>
          </cell>
          <cell r="T142">
            <v>0.61944444444444446</v>
          </cell>
          <cell r="U142">
            <v>2</v>
          </cell>
          <cell r="V142" t="str">
            <v>×</v>
          </cell>
          <cell r="W142" t="str">
            <v>△</v>
          </cell>
          <cell r="X142">
            <v>1110000</v>
          </cell>
          <cell r="Y142">
            <v>765450</v>
          </cell>
          <cell r="Z142">
            <v>4248688</v>
          </cell>
          <cell r="AA142" t="str">
            <v>交換部品代金ﾊ含ﾏﾅｲ
扉ﾊﾟｯｷﾝ等は2回目点検時交換</v>
          </cell>
          <cell r="AB142" t="str">
            <v>全て有償</v>
          </cell>
          <cell r="AC142" t="str">
            <v>交換部品代金は含まない</v>
          </cell>
          <cell r="AE142" t="str">
            <v>毎日</v>
          </cell>
          <cell r="AG142" t="str">
            <v>ジョンソン＆ジョンソン　ステラッド200　ダブルドアタイプ</v>
          </cell>
          <cell r="AH142" t="str">
            <v>1206</v>
          </cell>
          <cell r="AI142">
            <v>861</v>
          </cell>
          <cell r="AJ142" t="str">
            <v>静岡市清水区草薙北3番18号</v>
          </cell>
          <cell r="AK142" t="str">
            <v>協和医科器械㈱</v>
          </cell>
          <cell r="AL142" t="str">
            <v>代表取締役　　池谷　保彦</v>
          </cell>
          <cell r="AM142" t="str">
            <v>054-345-8137</v>
          </cell>
          <cell r="AN142" t="str">
            <v>望月</v>
          </cell>
        </row>
        <row r="143">
          <cell r="Q143">
            <v>1166</v>
          </cell>
          <cell r="S143">
            <v>409.5</v>
          </cell>
          <cell r="T143">
            <v>0.54166666666666663</v>
          </cell>
          <cell r="AG143" t="str">
            <v>（4797）ジョンソン＆ジョンソン　ステラッド200　ダブルドアタイプ</v>
          </cell>
        </row>
        <row r="144">
          <cell r="C144">
            <v>49</v>
          </cell>
          <cell r="D144">
            <v>2</v>
          </cell>
          <cell r="F144" t="str">
            <v>栄養オートクレーブ</v>
          </cell>
          <cell r="G144">
            <v>18</v>
          </cell>
          <cell r="H144">
            <v>1</v>
          </cell>
          <cell r="I144">
            <v>0</v>
          </cell>
          <cell r="J144">
            <v>0</v>
          </cell>
          <cell r="K144">
            <v>830</v>
          </cell>
          <cell r="L144">
            <v>833700</v>
          </cell>
          <cell r="M144">
            <v>875385</v>
          </cell>
          <cell r="N144">
            <v>875</v>
          </cell>
          <cell r="O144">
            <v>833700</v>
          </cell>
          <cell r="P144">
            <v>875385</v>
          </cell>
          <cell r="R144">
            <v>891135</v>
          </cell>
          <cell r="S144">
            <v>61</v>
          </cell>
          <cell r="T144">
            <v>7.3493975903614464E-2</v>
          </cell>
          <cell r="U144">
            <v>3</v>
          </cell>
          <cell r="V144" t="str">
            <v>×</v>
          </cell>
          <cell r="W144" t="str">
            <v>△</v>
          </cell>
          <cell r="X144">
            <v>848700</v>
          </cell>
          <cell r="Y144">
            <v>889350</v>
          </cell>
          <cell r="AA144" t="str">
            <v>別添交換部品リストのみ</v>
          </cell>
          <cell r="AB144" t="str">
            <v>リスト記載の部品以外は有償</v>
          </cell>
          <cell r="AC144" t="str">
            <v>別添交換部品リストのみ</v>
          </cell>
          <cell r="AD144" t="str">
            <v>リスト記載の部品以外は有償</v>
          </cell>
          <cell r="AE144" t="str">
            <v>毎日</v>
          </cell>
          <cell r="AG144" t="str">
            <v>三浦プロテック　SR-32FNW</v>
          </cell>
          <cell r="AH144" t="str">
            <v>1206</v>
          </cell>
          <cell r="AI144">
            <v>861</v>
          </cell>
          <cell r="AJ144" t="str">
            <v>静岡市清水区草薙北3番18号</v>
          </cell>
          <cell r="AK144" t="str">
            <v>協和医科器械㈱</v>
          </cell>
          <cell r="AL144" t="str">
            <v>代表取締役　　池谷　保彦</v>
          </cell>
          <cell r="AM144" t="str">
            <v>054-345-8137</v>
          </cell>
          <cell r="AN144" t="str">
            <v>望月</v>
          </cell>
        </row>
        <row r="145">
          <cell r="Q145">
            <v>891</v>
          </cell>
          <cell r="S145">
            <v>15.75</v>
          </cell>
          <cell r="T145">
            <v>1.7992083483267363E-2</v>
          </cell>
          <cell r="AG145" t="str">
            <v>（西館衛生工事）三浦プロテック　SR-32FNW</v>
          </cell>
        </row>
        <row r="146">
          <cell r="C146">
            <v>50</v>
          </cell>
          <cell r="D146">
            <v>2</v>
          </cell>
          <cell r="F146" t="str">
            <v>中材オートクレーブ</v>
          </cell>
          <cell r="G146">
            <v>18</v>
          </cell>
          <cell r="H146">
            <v>1</v>
          </cell>
          <cell r="I146">
            <v>0</v>
          </cell>
          <cell r="J146">
            <v>0</v>
          </cell>
          <cell r="K146">
            <v>270</v>
          </cell>
          <cell r="L146">
            <v>635000</v>
          </cell>
          <cell r="M146">
            <v>666750</v>
          </cell>
          <cell r="N146">
            <v>667</v>
          </cell>
          <cell r="O146">
            <v>635000</v>
          </cell>
          <cell r="P146">
            <v>666750</v>
          </cell>
          <cell r="R146">
            <v>723240</v>
          </cell>
          <cell r="S146">
            <v>453</v>
          </cell>
          <cell r="T146">
            <v>1.6777777777777778</v>
          </cell>
          <cell r="U146">
            <v>1</v>
          </cell>
          <cell r="V146" t="str">
            <v>×</v>
          </cell>
          <cell r="W146" t="str">
            <v>△</v>
          </cell>
          <cell r="X146">
            <v>688800</v>
          </cell>
          <cell r="Y146">
            <v>720300</v>
          </cell>
          <cell r="Z146">
            <v>4228004</v>
          </cell>
          <cell r="AA146" t="str">
            <v>リスト記載の交換部品のみ対象
圧力容器検査立会い含む</v>
          </cell>
          <cell r="AB146" t="str">
            <v>交換リスト記載の部品以外は有償</v>
          </cell>
          <cell r="AC146" t="str">
            <v>交換部品代金は含まない</v>
          </cell>
          <cell r="AE146" t="str">
            <v>毎日</v>
          </cell>
          <cell r="AG146" t="str">
            <v>サクラ精機　VSCH-G12W×2　(三浦工業　SR-32FV×2）</v>
          </cell>
          <cell r="AH146" t="str">
            <v>7041</v>
          </cell>
          <cell r="AI146">
            <v>1180</v>
          </cell>
          <cell r="AJ146" t="str">
            <v>静岡市駿河区国吉田1丁目10番20号</v>
          </cell>
          <cell r="AK146" t="str">
            <v>㈱八神製作所静岡営業所</v>
          </cell>
          <cell r="AL146" t="str">
            <v>代表取締役　　中澤　　肇</v>
          </cell>
          <cell r="AM146" t="str">
            <v>054-655-1411</v>
          </cell>
          <cell r="AN146" t="str">
            <v>関</v>
          </cell>
        </row>
        <row r="147">
          <cell r="Q147">
            <v>723</v>
          </cell>
          <cell r="S147">
            <v>56.49</v>
          </cell>
          <cell r="T147">
            <v>8.4724409448818899E-2</v>
          </cell>
          <cell r="AG147" t="str">
            <v>（5337,5338）サクラ精機　VSCH-G12W×2</v>
          </cell>
          <cell r="AM147" t="str">
            <v>080-1620-4359</v>
          </cell>
        </row>
        <row r="148">
          <cell r="C148">
            <v>51</v>
          </cell>
          <cell r="D148">
            <v>2</v>
          </cell>
          <cell r="F148" t="str">
            <v>ＲＯ水製造装置</v>
          </cell>
          <cell r="G148">
            <v>18</v>
          </cell>
          <cell r="H148">
            <v>1</v>
          </cell>
          <cell r="I148">
            <v>0</v>
          </cell>
          <cell r="J148">
            <v>0</v>
          </cell>
          <cell r="K148">
            <v>720</v>
          </cell>
          <cell r="L148">
            <v>700000</v>
          </cell>
          <cell r="M148">
            <v>735000</v>
          </cell>
          <cell r="N148">
            <v>735</v>
          </cell>
          <cell r="O148">
            <v>700000</v>
          </cell>
          <cell r="P148">
            <v>735000</v>
          </cell>
          <cell r="R148">
            <v>768600</v>
          </cell>
          <cell r="S148">
            <v>49</v>
          </cell>
          <cell r="T148">
            <v>6.805555555555555E-2</v>
          </cell>
          <cell r="U148">
            <v>2</v>
          </cell>
          <cell r="V148" t="str">
            <v>○</v>
          </cell>
          <cell r="W148" t="str">
            <v>△</v>
          </cell>
          <cell r="X148">
            <v>732000</v>
          </cell>
          <cell r="Y148">
            <v>762300</v>
          </cell>
          <cell r="Z148">
            <v>4228004</v>
          </cell>
          <cell r="AA148" t="str">
            <v>別添交換部品リストのみ</v>
          </cell>
          <cell r="AB148" t="str">
            <v>リスト記載の部品以外は有償</v>
          </cell>
          <cell r="AC148" t="str">
            <v>別添交換部品リストのみ</v>
          </cell>
          <cell r="AD148" t="str">
            <v>リスト記載の部品以外は有償</v>
          </cell>
          <cell r="AE148" t="str">
            <v>毎日</v>
          </cell>
          <cell r="AG148" t="str">
            <v>サクラ精機　SM-41RO（500Lタンク付属）</v>
          </cell>
          <cell r="AH148" t="str">
            <v>7041</v>
          </cell>
          <cell r="AI148">
            <v>1180</v>
          </cell>
          <cell r="AJ148" t="str">
            <v>静岡市駿河区国吉田1丁目10番20号</v>
          </cell>
          <cell r="AK148" t="str">
            <v>㈱八神製作所静岡営業所</v>
          </cell>
          <cell r="AL148" t="str">
            <v>代表取締役　　中澤　　肇</v>
          </cell>
          <cell r="AM148" t="str">
            <v>054-655-1411</v>
          </cell>
          <cell r="AN148" t="str">
            <v>関</v>
          </cell>
        </row>
        <row r="149">
          <cell r="Q149">
            <v>769</v>
          </cell>
          <cell r="S149">
            <v>33.6</v>
          </cell>
          <cell r="T149">
            <v>4.5714285714285714E-2</v>
          </cell>
          <cell r="AG149" t="str">
            <v>（5342）サクラ精機　SM-41RO（500Lタンク付属）</v>
          </cell>
          <cell r="AM149" t="str">
            <v>080-1620-4359</v>
          </cell>
        </row>
        <row r="150">
          <cell r="C150">
            <v>52</v>
          </cell>
          <cell r="D150">
            <v>1</v>
          </cell>
          <cell r="E150" t="str">
            <v>○</v>
          </cell>
          <cell r="F150" t="str">
            <v>臨床用ポリグラフ</v>
          </cell>
          <cell r="G150">
            <v>18</v>
          </cell>
          <cell r="H150">
            <v>1</v>
          </cell>
          <cell r="I150">
            <v>0</v>
          </cell>
          <cell r="J150">
            <v>0</v>
          </cell>
          <cell r="K150">
            <v>0</v>
          </cell>
          <cell r="L150">
            <v>0</v>
          </cell>
          <cell r="M150">
            <v>0</v>
          </cell>
          <cell r="N150">
            <v>1347</v>
          </cell>
          <cell r="O150">
            <v>1270000</v>
          </cell>
          <cell r="P150">
            <v>1333500</v>
          </cell>
          <cell r="R150">
            <v>1417500</v>
          </cell>
          <cell r="S150">
            <v>1417</v>
          </cell>
          <cell r="T150" t="str">
            <v/>
          </cell>
          <cell r="U150">
            <v>2</v>
          </cell>
          <cell r="V150" t="str">
            <v>×</v>
          </cell>
          <cell r="W150" t="str">
            <v>△</v>
          </cell>
          <cell r="X150">
            <v>1350000</v>
          </cell>
          <cell r="Y150">
            <v>1388100</v>
          </cell>
          <cell r="Z150" t="str">
            <v>422-8037</v>
          </cell>
          <cell r="AA150" t="str">
            <v>別添交換部品リストのみ</v>
          </cell>
          <cell r="AB150" t="str">
            <v>リスト記載の部品以外は有償</v>
          </cell>
          <cell r="AC150" t="str">
            <v>別添交換部品リストのみ</v>
          </cell>
          <cell r="AD150" t="str">
            <v>リスト記載の部品以外は有償</v>
          </cell>
          <cell r="AE150" t="str">
            <v>随時</v>
          </cell>
          <cell r="AF150" t="str">
            <v>⑱新規
保守開始　21</v>
          </cell>
          <cell r="AG150" t="str">
            <v>日本光電 RMC-3100</v>
          </cell>
          <cell r="AJ150" t="str">
            <v>静岡市駿河区下島425-1</v>
          </cell>
          <cell r="AK150" t="str">
            <v>バイオニック㈱</v>
          </cell>
          <cell r="AL150" t="str">
            <v>代表取締役　　柳沢　　隆</v>
          </cell>
          <cell r="AM150" t="str">
            <v>054-236-1255</v>
          </cell>
          <cell r="AN150" t="str">
            <v>森川</v>
          </cell>
        </row>
        <row r="151">
          <cell r="Q151">
            <v>1417</v>
          </cell>
          <cell r="S151">
            <v>1417.5</v>
          </cell>
          <cell r="T151" t="str">
            <v/>
          </cell>
        </row>
        <row r="152">
          <cell r="C152">
            <v>53</v>
          </cell>
          <cell r="D152">
            <v>2</v>
          </cell>
          <cell r="E152" t="str">
            <v>○</v>
          </cell>
          <cell r="F152" t="str">
            <v>人工心肺装置</v>
          </cell>
          <cell r="G152">
            <v>19</v>
          </cell>
          <cell r="H152">
            <v>1</v>
          </cell>
          <cell r="I152">
            <v>0</v>
          </cell>
          <cell r="L152">
            <v>0</v>
          </cell>
          <cell r="N152">
            <v>627</v>
          </cell>
          <cell r="O152">
            <v>609000</v>
          </cell>
          <cell r="P152">
            <v>639450</v>
          </cell>
          <cell r="R152">
            <v>660975</v>
          </cell>
          <cell r="S152">
            <v>661</v>
          </cell>
          <cell r="T152" t="str">
            <v/>
          </cell>
          <cell r="U152">
            <v>1</v>
          </cell>
          <cell r="V152" t="str">
            <v>×</v>
          </cell>
          <cell r="W152" t="str">
            <v>×</v>
          </cell>
          <cell r="X152">
            <v>629500</v>
          </cell>
          <cell r="Y152">
            <v>659400</v>
          </cell>
          <cell r="AA152" t="str">
            <v>交換部品代金は含まない</v>
          </cell>
          <cell r="AB152" t="str">
            <v>全て有償</v>
          </cell>
          <cell r="AE152" t="str">
            <v>随時</v>
          </cell>
          <cell r="AF152" t="str">
            <v>⑲新規
保守開始　21</v>
          </cell>
          <cell r="AG152" t="str">
            <v>スタッカート</v>
          </cell>
          <cell r="AH152" t="str">
            <v>7041</v>
          </cell>
          <cell r="AI152">
            <v>1180</v>
          </cell>
          <cell r="AJ152" t="str">
            <v>静岡市駿河区国吉田1丁目10番20号</v>
          </cell>
          <cell r="AK152" t="str">
            <v>㈱八神製作所静岡営業所</v>
          </cell>
          <cell r="AL152" t="str">
            <v>代表取締役　　中澤　　肇</v>
          </cell>
          <cell r="AM152" t="str">
            <v>054-655-1411</v>
          </cell>
          <cell r="AN152" t="str">
            <v>関</v>
          </cell>
        </row>
        <row r="153">
          <cell r="Q153">
            <v>661</v>
          </cell>
          <cell r="S153">
            <v>660.97500000000002</v>
          </cell>
          <cell r="T153" t="str">
            <v/>
          </cell>
          <cell r="AM153" t="str">
            <v>080-1620-4359</v>
          </cell>
        </row>
        <row r="154">
          <cell r="C154">
            <v>54</v>
          </cell>
          <cell r="D154">
            <v>2</v>
          </cell>
          <cell r="E154" t="str">
            <v>○</v>
          </cell>
          <cell r="F154" t="str">
            <v>ＭＥ機器管理装置</v>
          </cell>
          <cell r="G154">
            <v>19</v>
          </cell>
          <cell r="H154">
            <v>1</v>
          </cell>
          <cell r="I154">
            <v>0</v>
          </cell>
          <cell r="L154">
            <v>0</v>
          </cell>
          <cell r="N154">
            <v>748</v>
          </cell>
          <cell r="O154">
            <v>638000</v>
          </cell>
          <cell r="P154">
            <v>669900</v>
          </cell>
          <cell r="R154">
            <v>787500</v>
          </cell>
          <cell r="S154">
            <v>788</v>
          </cell>
          <cell r="T154" t="str">
            <v/>
          </cell>
          <cell r="U154">
            <v>1</v>
          </cell>
          <cell r="V154" t="str">
            <v>○</v>
          </cell>
          <cell r="W154" t="str">
            <v>○</v>
          </cell>
          <cell r="X154">
            <v>750000</v>
          </cell>
          <cell r="Y154">
            <v>745500</v>
          </cell>
          <cell r="AA154" t="str">
            <v>交換部品代金は含まない</v>
          </cell>
          <cell r="AB154" t="str">
            <v>全て有償</v>
          </cell>
          <cell r="AE154" t="str">
            <v>毎日</v>
          </cell>
          <cell r="AF154" t="str">
            <v>⑲新規
保守開始　21</v>
          </cell>
          <cell r="AG154" t="str">
            <v>日本光電　ME機器管理装置</v>
          </cell>
          <cell r="AH154" t="str">
            <v>7041</v>
          </cell>
          <cell r="AI154">
            <v>1180</v>
          </cell>
          <cell r="AJ154" t="str">
            <v>静岡市駿河区国吉田1丁目10番20号</v>
          </cell>
          <cell r="AK154" t="str">
            <v>㈱八神製作所静岡営業所</v>
          </cell>
          <cell r="AL154" t="str">
            <v>代表取締役　　中澤　　肇</v>
          </cell>
          <cell r="AM154" t="str">
            <v>054-655-1411</v>
          </cell>
          <cell r="AN154" t="str">
            <v>関</v>
          </cell>
        </row>
        <row r="155">
          <cell r="Q155">
            <v>788</v>
          </cell>
          <cell r="S155">
            <v>787.5</v>
          </cell>
          <cell r="T155" t="str">
            <v/>
          </cell>
          <cell r="AM155" t="str">
            <v>080-1620-4359</v>
          </cell>
        </row>
        <row r="156">
          <cell r="C156">
            <v>55</v>
          </cell>
          <cell r="D156">
            <v>2</v>
          </cell>
          <cell r="E156" t="str">
            <v>○</v>
          </cell>
          <cell r="F156" t="str">
            <v>低温プラズマ滅菌装置ｽﾃﾗｯﾄﾞ50</v>
          </cell>
          <cell r="G156">
            <v>19</v>
          </cell>
          <cell r="H156">
            <v>1</v>
          </cell>
          <cell r="I156">
            <v>0</v>
          </cell>
          <cell r="L156">
            <v>0</v>
          </cell>
          <cell r="N156">
            <v>823</v>
          </cell>
          <cell r="O156">
            <v>550000</v>
          </cell>
          <cell r="P156">
            <v>577500</v>
          </cell>
          <cell r="R156">
            <v>866250</v>
          </cell>
          <cell r="S156">
            <v>866</v>
          </cell>
          <cell r="T156" t="str">
            <v/>
          </cell>
          <cell r="U156">
            <v>2</v>
          </cell>
          <cell r="V156" t="str">
            <v>×</v>
          </cell>
          <cell r="W156" t="str">
            <v>△</v>
          </cell>
          <cell r="X156">
            <v>825000</v>
          </cell>
          <cell r="Y156">
            <v>765450</v>
          </cell>
          <cell r="AA156" t="str">
            <v>交換部品代金ﾊ含ﾏﾅｲ
扉ﾊﾟｯｷﾝ等は2回目点検時交換</v>
          </cell>
          <cell r="AB156" t="str">
            <v>全て有償</v>
          </cell>
          <cell r="AC156" t="str">
            <v>交換部品代金は含まない</v>
          </cell>
          <cell r="AE156" t="str">
            <v>毎日</v>
          </cell>
          <cell r="AF156" t="str">
            <v>⑲新規
保守開始　21</v>
          </cell>
          <cell r="AG156" t="str">
            <v>ジョンソン＆ジョンソン　ステラッド50</v>
          </cell>
          <cell r="AH156" t="str">
            <v>1206</v>
          </cell>
          <cell r="AI156">
            <v>861</v>
          </cell>
          <cell r="AJ156" t="str">
            <v>静岡市清水区草薙北3番18号</v>
          </cell>
          <cell r="AK156" t="str">
            <v>協和医科器械㈱</v>
          </cell>
          <cell r="AL156" t="str">
            <v>代表取締役　　池谷　保彦</v>
          </cell>
          <cell r="AM156" t="str">
            <v>054-345-8137</v>
          </cell>
          <cell r="AN156" t="str">
            <v>関</v>
          </cell>
        </row>
        <row r="157">
          <cell r="Q157">
            <v>866</v>
          </cell>
          <cell r="S157">
            <v>866.25</v>
          </cell>
          <cell r="T157" t="str">
            <v/>
          </cell>
        </row>
        <row r="158">
          <cell r="C158">
            <v>56</v>
          </cell>
          <cell r="D158">
            <v>1</v>
          </cell>
          <cell r="E158" t="str">
            <v>○</v>
          </cell>
          <cell r="F158" t="str">
            <v>無線式モニター</v>
          </cell>
          <cell r="G158" t="str">
            <v>10～19</v>
          </cell>
          <cell r="H158">
            <v>43</v>
          </cell>
          <cell r="I158">
            <v>0</v>
          </cell>
          <cell r="L158">
            <v>0</v>
          </cell>
          <cell r="N158">
            <v>2849</v>
          </cell>
          <cell r="O158">
            <v>2548800</v>
          </cell>
          <cell r="P158">
            <v>2676240</v>
          </cell>
          <cell r="R158">
            <v>2998800</v>
          </cell>
          <cell r="S158">
            <v>2999</v>
          </cell>
          <cell r="T158" t="str">
            <v/>
          </cell>
          <cell r="U158">
            <v>2</v>
          </cell>
          <cell r="V158" t="str">
            <v>×</v>
          </cell>
          <cell r="W158" t="str">
            <v>×</v>
          </cell>
          <cell r="X158">
            <v>2856000</v>
          </cell>
          <cell r="Y158">
            <v>2940000</v>
          </cell>
          <cell r="AA158" t="str">
            <v>交換部品代金は含まない</v>
          </cell>
          <cell r="AB158" t="str">
            <v>全て有償</v>
          </cell>
          <cell r="AE158" t="str">
            <v>毎日</v>
          </cell>
          <cell r="AG158" t="str">
            <v>日本光電　BSM-2401、BSM-2301、BSM-9510、ZS-930P、ZB-930P、ZB-861P</v>
          </cell>
          <cell r="AH158" t="str">
            <v>7041</v>
          </cell>
          <cell r="AI158">
            <v>1180</v>
          </cell>
          <cell r="AJ158" t="str">
            <v>静岡市駿河区国吉田1丁目10番20号</v>
          </cell>
          <cell r="AK158" t="str">
            <v>㈱八神製作所静岡営業所</v>
          </cell>
          <cell r="AL158" t="str">
            <v>代表取締役　　中澤　　肇</v>
          </cell>
          <cell r="AM158" t="str">
            <v>054-655-1411</v>
          </cell>
          <cell r="AN158" t="str">
            <v>望月</v>
          </cell>
        </row>
        <row r="159">
          <cell r="Q159">
            <v>2999</v>
          </cell>
          <cell r="S159">
            <v>2998.8</v>
          </cell>
          <cell r="T159" t="str">
            <v/>
          </cell>
          <cell r="AM159" t="str">
            <v>080-1620-4359</v>
          </cell>
        </row>
        <row r="160">
          <cell r="C160">
            <v>57</v>
          </cell>
          <cell r="D160">
            <v>1</v>
          </cell>
          <cell r="E160" t="str">
            <v>○</v>
          </cell>
          <cell r="F160" t="str">
            <v>人工呼吸器ニューポート</v>
          </cell>
          <cell r="G160" t="str">
            <v>10～18</v>
          </cell>
          <cell r="H160">
            <v>4</v>
          </cell>
          <cell r="I160">
            <v>0</v>
          </cell>
          <cell r="L160">
            <v>0</v>
          </cell>
          <cell r="N160">
            <v>1169</v>
          </cell>
          <cell r="O160">
            <v>1155000</v>
          </cell>
          <cell r="P160">
            <v>1212750</v>
          </cell>
          <cell r="R160">
            <v>1230600</v>
          </cell>
          <cell r="S160">
            <v>1231</v>
          </cell>
          <cell r="T160" t="str">
            <v/>
          </cell>
          <cell r="U160">
            <v>1</v>
          </cell>
          <cell r="V160" t="str">
            <v>○</v>
          </cell>
          <cell r="W160" t="str">
            <v>○</v>
          </cell>
          <cell r="X160">
            <v>1172000</v>
          </cell>
          <cell r="Y160">
            <v>1228500</v>
          </cell>
          <cell r="AA160" t="str">
            <v>除外なし</v>
          </cell>
          <cell r="AB160" t="str">
            <v>限定無し</v>
          </cell>
          <cell r="AC160" t="str">
            <v>除外なし</v>
          </cell>
          <cell r="AD160" t="str">
            <v>限定無し</v>
          </cell>
          <cell r="AE160" t="str">
            <v>毎日</v>
          </cell>
          <cell r="AG160" t="str">
            <v>NMI　ニューポートベンチレーターe500</v>
          </cell>
          <cell r="AH160" t="str">
            <v>7041</v>
          </cell>
          <cell r="AI160">
            <v>1180</v>
          </cell>
          <cell r="AJ160" t="str">
            <v>静岡市駿河区国吉田1丁目10番20号</v>
          </cell>
          <cell r="AK160" t="str">
            <v>㈱八神製作所静岡営業所</v>
          </cell>
          <cell r="AL160" t="str">
            <v>代表取締役　　中澤　　肇</v>
          </cell>
          <cell r="AM160" t="str">
            <v>054-655-1411</v>
          </cell>
          <cell r="AN160" t="str">
            <v>関</v>
          </cell>
        </row>
        <row r="161">
          <cell r="Q161">
            <v>1231</v>
          </cell>
          <cell r="S161">
            <v>1230.5999999999999</v>
          </cell>
          <cell r="T161" t="str">
            <v/>
          </cell>
          <cell r="AM161" t="str">
            <v>080-1620-4359</v>
          </cell>
        </row>
        <row r="162">
          <cell r="C162">
            <v>58</v>
          </cell>
          <cell r="D162">
            <v>2</v>
          </cell>
          <cell r="E162" t="str">
            <v>○</v>
          </cell>
          <cell r="F162" t="str">
            <v>電気メス</v>
          </cell>
          <cell r="G162" t="str">
            <v>12～17</v>
          </cell>
          <cell r="H162">
            <v>7</v>
          </cell>
          <cell r="I162">
            <v>0</v>
          </cell>
          <cell r="L162">
            <v>0</v>
          </cell>
          <cell r="N162">
            <v>950</v>
          </cell>
          <cell r="O162">
            <v>925000</v>
          </cell>
          <cell r="P162">
            <v>971250</v>
          </cell>
          <cell r="R162">
            <v>999600</v>
          </cell>
          <cell r="S162">
            <v>1000</v>
          </cell>
          <cell r="T162" t="str">
            <v/>
          </cell>
          <cell r="U162">
            <v>1</v>
          </cell>
          <cell r="V162" t="str">
            <v>×</v>
          </cell>
          <cell r="W162" t="str">
            <v>△</v>
          </cell>
          <cell r="X162">
            <v>952000</v>
          </cell>
          <cell r="Y162">
            <v>988050</v>
          </cell>
          <cell r="AA162" t="str">
            <v>別添交換部品リストのみ</v>
          </cell>
          <cell r="AB162" t="str">
            <v>リスト記載の部品以外は有償</v>
          </cell>
          <cell r="AE162" t="str">
            <v>随時</v>
          </cell>
          <cell r="AG162" t="str">
            <v>フォースFX</v>
          </cell>
          <cell r="AH162" t="str">
            <v>7041</v>
          </cell>
          <cell r="AI162">
            <v>1180</v>
          </cell>
          <cell r="AJ162" t="str">
            <v>静岡市駿河区国吉田1丁目10番20号</v>
          </cell>
          <cell r="AK162" t="str">
            <v>㈱八神製作所静岡営業所</v>
          </cell>
          <cell r="AL162" t="str">
            <v>代表取締役　　中澤　　肇</v>
          </cell>
          <cell r="AM162" t="str">
            <v>054-655-1411</v>
          </cell>
          <cell r="AN162" t="str">
            <v>関</v>
          </cell>
        </row>
        <row r="163">
          <cell r="Q163">
            <v>1000</v>
          </cell>
          <cell r="S163">
            <v>999.6</v>
          </cell>
          <cell r="T163" t="str">
            <v/>
          </cell>
          <cell r="AM163" t="str">
            <v>080-1620-4359</v>
          </cell>
        </row>
        <row r="164">
          <cell r="C164">
            <v>59</v>
          </cell>
          <cell r="D164">
            <v>1</v>
          </cell>
          <cell r="F164" t="str">
            <v>生体情報モニタ</v>
          </cell>
          <cell r="G164" t="str">
            <v>8～16,18</v>
          </cell>
          <cell r="H164">
            <v>38</v>
          </cell>
          <cell r="I164">
            <v>0</v>
          </cell>
          <cell r="J164">
            <v>0</v>
          </cell>
          <cell r="K164">
            <v>0</v>
          </cell>
          <cell r="L164">
            <v>0</v>
          </cell>
          <cell r="M164">
            <v>0</v>
          </cell>
          <cell r="N164">
            <v>0</v>
          </cell>
          <cell r="O164">
            <v>7460000</v>
          </cell>
          <cell r="P164">
            <v>7833000</v>
          </cell>
          <cell r="R164">
            <v>0</v>
          </cell>
          <cell r="S164">
            <v>0</v>
          </cell>
          <cell r="T164" t="str">
            <v/>
          </cell>
          <cell r="U164">
            <v>1</v>
          </cell>
          <cell r="V164" t="str">
            <v>○</v>
          </cell>
          <cell r="W164" t="str">
            <v>△</v>
          </cell>
          <cell r="X164">
            <v>0</v>
          </cell>
          <cell r="Y164">
            <v>7872900</v>
          </cell>
          <cell r="Z164">
            <v>4228004</v>
          </cell>
          <cell r="AA164" t="str">
            <v>ﾒｲﾝﾌﾚｰﾑのみ/一部ｼﾙﾊﾞｰﾌﾟﾗﾝ(平日ｻｰﾋﾞｽ時間帯)</v>
          </cell>
          <cell r="AB164" t="str">
            <v>モジュールの故障は別途請求</v>
          </cell>
          <cell r="AC164" t="str">
            <v>ﾒｲﾝﾌﾚｰﾑのみ/一部ｼﾙﾊﾞｰﾌﾟﾗﾝ(平日ｻｰﾋﾞｽ時間帯)</v>
          </cell>
          <cell r="AD164" t="str">
            <v>モジュールの故障は別途請求</v>
          </cell>
          <cell r="AE164" t="str">
            <v>常時</v>
          </cell>
          <cell r="AG164" t="str">
            <v>ﾌｨﾘｯﾌﾟｽﾒﾃﾞｨｶﾙｼｽﾃﾑｽﾞ･生体情報ﾓﾆﾀ、患者情報管理ｼｽﾃﾑ（PIMS）</v>
          </cell>
          <cell r="AH164" t="str">
            <v>7041</v>
          </cell>
          <cell r="AI164">
            <v>1180</v>
          </cell>
          <cell r="AJ164" t="str">
            <v>静岡市駿河区国吉田1丁目10番20号</v>
          </cell>
          <cell r="AK164" t="str">
            <v>㈱八神製作所静岡営業所</v>
          </cell>
          <cell r="AL164" t="str">
            <v>代表取締役　　中澤　　肇</v>
          </cell>
          <cell r="AM164" t="str">
            <v>054-655-1411</v>
          </cell>
          <cell r="AN164" t="str">
            <v>関</v>
          </cell>
        </row>
        <row r="165">
          <cell r="Q165">
            <v>0</v>
          </cell>
          <cell r="S165">
            <v>0</v>
          </cell>
          <cell r="T165" t="str">
            <v/>
          </cell>
          <cell r="AG165" t="str">
            <v>(4011～4019､4111～4113)N2[M1167A×12]､(4033,4034)N3[M1167A×2]､(3282,3367)N3[M1166A×2]</v>
          </cell>
          <cell r="AM165" t="str">
            <v>080-1620-4359</v>
          </cell>
        </row>
        <row r="166">
          <cell r="F166" t="str">
            <v>⑲以前の器械保守委託料</v>
          </cell>
          <cell r="S166">
            <v>0</v>
          </cell>
          <cell r="T166" t="str">
            <v/>
          </cell>
        </row>
        <row r="167">
          <cell r="K167">
            <v>0</v>
          </cell>
          <cell r="N167">
            <v>0</v>
          </cell>
          <cell r="S167">
            <v>0</v>
          </cell>
          <cell r="T167" t="str">
            <v/>
          </cell>
        </row>
        <row r="168">
          <cell r="E168" t="str">
            <v>薬剤・OP・中材・病棟・各科 小計</v>
          </cell>
          <cell r="I168">
            <v>23817</v>
          </cell>
          <cell r="J168">
            <v>23812845</v>
          </cell>
          <cell r="K168">
            <v>45591</v>
          </cell>
          <cell r="L168">
            <v>43426700</v>
          </cell>
          <cell r="M168">
            <v>45598035</v>
          </cell>
          <cell r="N168">
            <v>54151</v>
          </cell>
          <cell r="O168">
            <v>53386000</v>
          </cell>
          <cell r="P168">
            <v>56055300</v>
          </cell>
          <cell r="Q168">
            <v>0</v>
          </cell>
          <cell r="R168">
            <v>60333472.5</v>
          </cell>
          <cell r="S168">
            <v>14744</v>
          </cell>
          <cell r="T168">
            <v>0.32339716172051503</v>
          </cell>
          <cell r="X168">
            <v>57460450</v>
          </cell>
          <cell r="Y168">
            <v>52475850</v>
          </cell>
          <cell r="Z168" t="str">
            <v xml:space="preserve">  </v>
          </cell>
          <cell r="AJ168" t="str">
            <v xml:space="preserve">  </v>
          </cell>
          <cell r="AK168" t="str">
            <v xml:space="preserve">  </v>
          </cell>
          <cell r="AL168" t="str">
            <v xml:space="preserve">  </v>
          </cell>
        </row>
        <row r="169">
          <cell r="I169" t="e">
            <v>#REF!</v>
          </cell>
          <cell r="J169" t="e">
            <v>#REF!</v>
          </cell>
          <cell r="K169">
            <v>0</v>
          </cell>
          <cell r="L169" t="e">
            <v>#REF!</v>
          </cell>
          <cell r="M169" t="e">
            <v>#REF!</v>
          </cell>
          <cell r="N169">
            <v>0</v>
          </cell>
          <cell r="O169" t="e">
            <v>#REF!</v>
          </cell>
          <cell r="P169" t="e">
            <v>#REF!</v>
          </cell>
          <cell r="Q169">
            <v>60335</v>
          </cell>
          <cell r="R169" t="e">
            <v>#REF!</v>
          </cell>
          <cell r="S169">
            <v>14735.4375</v>
          </cell>
          <cell r="T169">
            <v>0.3231594848330635</v>
          </cell>
          <cell r="X169" t="e">
            <v>#REF!</v>
          </cell>
          <cell r="Y169" t="e">
            <v>#REF!</v>
          </cell>
        </row>
        <row r="170">
          <cell r="E170" t="str">
            <v>⑲以前の器械保守委託料</v>
          </cell>
          <cell r="G170" t="str">
            <v>再掲</v>
          </cell>
          <cell r="S170">
            <v>0</v>
          </cell>
          <cell r="T170" t="str">
            <v/>
          </cell>
        </row>
        <row r="171">
          <cell r="K171">
            <v>0</v>
          </cell>
          <cell r="N171">
            <v>0</v>
          </cell>
          <cell r="S171">
            <v>0</v>
          </cell>
          <cell r="T171" t="str">
            <v/>
          </cell>
        </row>
        <row r="172">
          <cell r="E172" t="str">
            <v>　　　合  計</v>
          </cell>
          <cell r="I172">
            <v>79192</v>
          </cell>
          <cell r="J172">
            <v>79191350</v>
          </cell>
          <cell r="K172">
            <v>111254.5</v>
          </cell>
          <cell r="L172">
            <v>101883691.47619048</v>
          </cell>
          <cell r="M172">
            <v>106938500</v>
          </cell>
          <cell r="N172">
            <v>114818.5</v>
          </cell>
          <cell r="O172">
            <v>105471791.47619048</v>
          </cell>
          <cell r="P172">
            <v>111357005</v>
          </cell>
          <cell r="R172">
            <v>130956315</v>
          </cell>
          <cell r="S172">
            <v>19704.5</v>
          </cell>
          <cell r="T172">
            <v>0.17711193704524311</v>
          </cell>
          <cell r="X172">
            <v>124366300</v>
          </cell>
          <cell r="Y172">
            <v>109291350</v>
          </cell>
          <cell r="Z172" t="str">
            <v xml:space="preserve">  </v>
          </cell>
          <cell r="AJ172" t="str">
            <v xml:space="preserve">  </v>
          </cell>
          <cell r="AK172" t="str">
            <v xml:space="preserve">  </v>
          </cell>
          <cell r="AL172" t="str">
            <v xml:space="preserve">  </v>
          </cell>
        </row>
        <row r="173">
          <cell r="I173" t="e">
            <v>#REF!</v>
          </cell>
          <cell r="Q173">
            <v>130959</v>
          </cell>
          <cell r="S173">
            <v>24017.814999999999</v>
          </cell>
          <cell r="T173">
            <v>0.22459465019614078</v>
          </cell>
        </row>
        <row r="175">
          <cell r="C175" t="str">
            <v>※</v>
          </cell>
          <cell r="F175" t="str">
            <v>回数・・・定期点検回数　　　　　　　　　　　　　　　　　　　　　　　　　　　　　　</v>
          </cell>
        </row>
        <row r="176">
          <cell r="F176" t="str">
            <v>ＯＣ・・・オンコールの有無(人件費が含まれない場合は△)</v>
          </cell>
        </row>
        <row r="177">
          <cell r="F177" t="str">
            <v>部品・・・含－「○」、一部含－「△」、不含－「×」</v>
          </cell>
        </row>
        <row r="178">
          <cell r="I178" t="str">
            <v>契約金額</v>
          </cell>
          <cell r="J178">
            <v>79191350</v>
          </cell>
          <cell r="K178" t="str">
            <v>契約金額</v>
          </cell>
          <cell r="M178">
            <v>106938500</v>
          </cell>
          <cell r="N178" t="str">
            <v>契約金額</v>
          </cell>
          <cell r="P178">
            <v>111357005</v>
          </cell>
          <cell r="Q178">
            <v>119190005</v>
          </cell>
        </row>
        <row r="179">
          <cell r="I179" t="str">
            <v>予算額</v>
          </cell>
          <cell r="J179">
            <v>83000000</v>
          </cell>
          <cell r="K179" t="str">
            <v>予算額</v>
          </cell>
          <cell r="M179">
            <v>111205000</v>
          </cell>
          <cell r="N179" t="str">
            <v>予算額</v>
          </cell>
          <cell r="P179">
            <v>112069000</v>
          </cell>
        </row>
        <row r="181">
          <cell r="I181" t="str">
            <v>執行残額</v>
          </cell>
          <cell r="J181">
            <v>3808650</v>
          </cell>
          <cell r="K181" t="str">
            <v>執行残額</v>
          </cell>
          <cell r="M181">
            <v>4266500</v>
          </cell>
          <cell r="N181" t="str">
            <v>執行残額</v>
          </cell>
          <cell r="P181">
            <v>711995</v>
          </cell>
          <cell r="Q181">
            <v>-7121005</v>
          </cell>
        </row>
      </sheetData>
      <sheetData sheetId="38" refreshError="1"/>
      <sheetData sheetId="39" refreshError="1"/>
      <sheetData sheetId="40" refreshError="1"/>
      <sheetData sheetId="41" refreshError="1"/>
      <sheetData sheetId="4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tabSelected="1" zoomScaleNormal="100" workbookViewId="0">
      <selection activeCell="D35" sqref="D35"/>
    </sheetView>
  </sheetViews>
  <sheetFormatPr defaultColWidth="8" defaultRowHeight="13.5"/>
  <cols>
    <col min="1" max="2" width="3.625" style="26" customWidth="1"/>
    <col min="3" max="3" width="2.75" style="26" customWidth="1"/>
    <col min="4" max="4" width="2.875" style="15" customWidth="1"/>
    <col min="5" max="5" width="3.625" style="26" customWidth="1"/>
    <col min="6" max="6" width="4.625" style="26" customWidth="1"/>
    <col min="7" max="7" width="5.625" style="26" customWidth="1"/>
    <col min="8" max="8" width="8" style="26" customWidth="1"/>
    <col min="9" max="9" width="3.625" style="26" customWidth="1"/>
    <col min="10" max="256" width="8" style="26"/>
    <col min="257" max="258" width="3.625" style="26" customWidth="1"/>
    <col min="259" max="259" width="2.75" style="26" customWidth="1"/>
    <col min="260" max="260" width="2.875" style="26" customWidth="1"/>
    <col min="261" max="261" width="3.625" style="26" customWidth="1"/>
    <col min="262" max="262" width="4.625" style="26" customWidth="1"/>
    <col min="263" max="263" width="5.625" style="26" customWidth="1"/>
    <col min="264" max="264" width="8" style="26" customWidth="1"/>
    <col min="265" max="265" width="3.625" style="26" customWidth="1"/>
    <col min="266" max="512" width="8" style="26"/>
    <col min="513" max="514" width="3.625" style="26" customWidth="1"/>
    <col min="515" max="515" width="2.75" style="26" customWidth="1"/>
    <col min="516" max="516" width="2.875" style="26" customWidth="1"/>
    <col min="517" max="517" width="3.625" style="26" customWidth="1"/>
    <col min="518" max="518" width="4.625" style="26" customWidth="1"/>
    <col min="519" max="519" width="5.625" style="26" customWidth="1"/>
    <col min="520" max="520" width="8" style="26" customWidth="1"/>
    <col min="521" max="521" width="3.625" style="26" customWidth="1"/>
    <col min="522" max="768" width="8" style="26"/>
    <col min="769" max="770" width="3.625" style="26" customWidth="1"/>
    <col min="771" max="771" width="2.75" style="26" customWidth="1"/>
    <col min="772" max="772" width="2.875" style="26" customWidth="1"/>
    <col min="773" max="773" width="3.625" style="26" customWidth="1"/>
    <col min="774" max="774" width="4.625" style="26" customWidth="1"/>
    <col min="775" max="775" width="5.625" style="26" customWidth="1"/>
    <col min="776" max="776" width="8" style="26" customWidth="1"/>
    <col min="777" max="777" width="3.625" style="26" customWidth="1"/>
    <col min="778" max="1024" width="8" style="26"/>
    <col min="1025" max="1026" width="3.625" style="26" customWidth="1"/>
    <col min="1027" max="1027" width="2.75" style="26" customWidth="1"/>
    <col min="1028" max="1028" width="2.875" style="26" customWidth="1"/>
    <col min="1029" max="1029" width="3.625" style="26" customWidth="1"/>
    <col min="1030" max="1030" width="4.625" style="26" customWidth="1"/>
    <col min="1031" max="1031" width="5.625" style="26" customWidth="1"/>
    <col min="1032" max="1032" width="8" style="26" customWidth="1"/>
    <col min="1033" max="1033" width="3.625" style="26" customWidth="1"/>
    <col min="1034" max="1280" width="8" style="26"/>
    <col min="1281" max="1282" width="3.625" style="26" customWidth="1"/>
    <col min="1283" max="1283" width="2.75" style="26" customWidth="1"/>
    <col min="1284" max="1284" width="2.875" style="26" customWidth="1"/>
    <col min="1285" max="1285" width="3.625" style="26" customWidth="1"/>
    <col min="1286" max="1286" width="4.625" style="26" customWidth="1"/>
    <col min="1287" max="1287" width="5.625" style="26" customWidth="1"/>
    <col min="1288" max="1288" width="8" style="26" customWidth="1"/>
    <col min="1289" max="1289" width="3.625" style="26" customWidth="1"/>
    <col min="1290" max="1536" width="8" style="26"/>
    <col min="1537" max="1538" width="3.625" style="26" customWidth="1"/>
    <col min="1539" max="1539" width="2.75" style="26" customWidth="1"/>
    <col min="1540" max="1540" width="2.875" style="26" customWidth="1"/>
    <col min="1541" max="1541" width="3.625" style="26" customWidth="1"/>
    <col min="1542" max="1542" width="4.625" style="26" customWidth="1"/>
    <col min="1543" max="1543" width="5.625" style="26" customWidth="1"/>
    <col min="1544" max="1544" width="8" style="26" customWidth="1"/>
    <col min="1545" max="1545" width="3.625" style="26" customWidth="1"/>
    <col min="1546" max="1792" width="8" style="26"/>
    <col min="1793" max="1794" width="3.625" style="26" customWidth="1"/>
    <col min="1795" max="1795" width="2.75" style="26" customWidth="1"/>
    <col min="1796" max="1796" width="2.875" style="26" customWidth="1"/>
    <col min="1797" max="1797" width="3.625" style="26" customWidth="1"/>
    <col min="1798" max="1798" width="4.625" style="26" customWidth="1"/>
    <col min="1799" max="1799" width="5.625" style="26" customWidth="1"/>
    <col min="1800" max="1800" width="8" style="26" customWidth="1"/>
    <col min="1801" max="1801" width="3.625" style="26" customWidth="1"/>
    <col min="1802" max="2048" width="8" style="26"/>
    <col min="2049" max="2050" width="3.625" style="26" customWidth="1"/>
    <col min="2051" max="2051" width="2.75" style="26" customWidth="1"/>
    <col min="2052" max="2052" width="2.875" style="26" customWidth="1"/>
    <col min="2053" max="2053" width="3.625" style="26" customWidth="1"/>
    <col min="2054" max="2054" width="4.625" style="26" customWidth="1"/>
    <col min="2055" max="2055" width="5.625" style="26" customWidth="1"/>
    <col min="2056" max="2056" width="8" style="26" customWidth="1"/>
    <col min="2057" max="2057" width="3.625" style="26" customWidth="1"/>
    <col min="2058" max="2304" width="8" style="26"/>
    <col min="2305" max="2306" width="3.625" style="26" customWidth="1"/>
    <col min="2307" max="2307" width="2.75" style="26" customWidth="1"/>
    <col min="2308" max="2308" width="2.875" style="26" customWidth="1"/>
    <col min="2309" max="2309" width="3.625" style="26" customWidth="1"/>
    <col min="2310" max="2310" width="4.625" style="26" customWidth="1"/>
    <col min="2311" max="2311" width="5.625" style="26" customWidth="1"/>
    <col min="2312" max="2312" width="8" style="26" customWidth="1"/>
    <col min="2313" max="2313" width="3.625" style="26" customWidth="1"/>
    <col min="2314" max="2560" width="8" style="26"/>
    <col min="2561" max="2562" width="3.625" style="26" customWidth="1"/>
    <col min="2563" max="2563" width="2.75" style="26" customWidth="1"/>
    <col min="2564" max="2564" width="2.875" style="26" customWidth="1"/>
    <col min="2565" max="2565" width="3.625" style="26" customWidth="1"/>
    <col min="2566" max="2566" width="4.625" style="26" customWidth="1"/>
    <col min="2567" max="2567" width="5.625" style="26" customWidth="1"/>
    <col min="2568" max="2568" width="8" style="26" customWidth="1"/>
    <col min="2569" max="2569" width="3.625" style="26" customWidth="1"/>
    <col min="2570" max="2816" width="8" style="26"/>
    <col min="2817" max="2818" width="3.625" style="26" customWidth="1"/>
    <col min="2819" max="2819" width="2.75" style="26" customWidth="1"/>
    <col min="2820" max="2820" width="2.875" style="26" customWidth="1"/>
    <col min="2821" max="2821" width="3.625" style="26" customWidth="1"/>
    <col min="2822" max="2822" width="4.625" style="26" customWidth="1"/>
    <col min="2823" max="2823" width="5.625" style="26" customWidth="1"/>
    <col min="2824" max="2824" width="8" style="26" customWidth="1"/>
    <col min="2825" max="2825" width="3.625" style="26" customWidth="1"/>
    <col min="2826" max="3072" width="8" style="26"/>
    <col min="3073" max="3074" width="3.625" style="26" customWidth="1"/>
    <col min="3075" max="3075" width="2.75" style="26" customWidth="1"/>
    <col min="3076" max="3076" width="2.875" style="26" customWidth="1"/>
    <col min="3077" max="3077" width="3.625" style="26" customWidth="1"/>
    <col min="3078" max="3078" width="4.625" style="26" customWidth="1"/>
    <col min="3079" max="3079" width="5.625" style="26" customWidth="1"/>
    <col min="3080" max="3080" width="8" style="26" customWidth="1"/>
    <col min="3081" max="3081" width="3.625" style="26" customWidth="1"/>
    <col min="3082" max="3328" width="8" style="26"/>
    <col min="3329" max="3330" width="3.625" style="26" customWidth="1"/>
    <col min="3331" max="3331" width="2.75" style="26" customWidth="1"/>
    <col min="3332" max="3332" width="2.875" style="26" customWidth="1"/>
    <col min="3333" max="3333" width="3.625" style="26" customWidth="1"/>
    <col min="3334" max="3334" width="4.625" style="26" customWidth="1"/>
    <col min="3335" max="3335" width="5.625" style="26" customWidth="1"/>
    <col min="3336" max="3336" width="8" style="26" customWidth="1"/>
    <col min="3337" max="3337" width="3.625" style="26" customWidth="1"/>
    <col min="3338" max="3584" width="8" style="26"/>
    <col min="3585" max="3586" width="3.625" style="26" customWidth="1"/>
    <col min="3587" max="3587" width="2.75" style="26" customWidth="1"/>
    <col min="3588" max="3588" width="2.875" style="26" customWidth="1"/>
    <col min="3589" max="3589" width="3.625" style="26" customWidth="1"/>
    <col min="3590" max="3590" width="4.625" style="26" customWidth="1"/>
    <col min="3591" max="3591" width="5.625" style="26" customWidth="1"/>
    <col min="3592" max="3592" width="8" style="26" customWidth="1"/>
    <col min="3593" max="3593" width="3.625" style="26" customWidth="1"/>
    <col min="3594" max="3840" width="8" style="26"/>
    <col min="3841" max="3842" width="3.625" style="26" customWidth="1"/>
    <col min="3843" max="3843" width="2.75" style="26" customWidth="1"/>
    <col min="3844" max="3844" width="2.875" style="26" customWidth="1"/>
    <col min="3845" max="3845" width="3.625" style="26" customWidth="1"/>
    <col min="3846" max="3846" width="4.625" style="26" customWidth="1"/>
    <col min="3847" max="3847" width="5.625" style="26" customWidth="1"/>
    <col min="3848" max="3848" width="8" style="26" customWidth="1"/>
    <col min="3849" max="3849" width="3.625" style="26" customWidth="1"/>
    <col min="3850" max="4096" width="8" style="26"/>
    <col min="4097" max="4098" width="3.625" style="26" customWidth="1"/>
    <col min="4099" max="4099" width="2.75" style="26" customWidth="1"/>
    <col min="4100" max="4100" width="2.875" style="26" customWidth="1"/>
    <col min="4101" max="4101" width="3.625" style="26" customWidth="1"/>
    <col min="4102" max="4102" width="4.625" style="26" customWidth="1"/>
    <col min="4103" max="4103" width="5.625" style="26" customWidth="1"/>
    <col min="4104" max="4104" width="8" style="26" customWidth="1"/>
    <col min="4105" max="4105" width="3.625" style="26" customWidth="1"/>
    <col min="4106" max="4352" width="8" style="26"/>
    <col min="4353" max="4354" width="3.625" style="26" customWidth="1"/>
    <col min="4355" max="4355" width="2.75" style="26" customWidth="1"/>
    <col min="4356" max="4356" width="2.875" style="26" customWidth="1"/>
    <col min="4357" max="4357" width="3.625" style="26" customWidth="1"/>
    <col min="4358" max="4358" width="4.625" style="26" customWidth="1"/>
    <col min="4359" max="4359" width="5.625" style="26" customWidth="1"/>
    <col min="4360" max="4360" width="8" style="26" customWidth="1"/>
    <col min="4361" max="4361" width="3.625" style="26" customWidth="1"/>
    <col min="4362" max="4608" width="8" style="26"/>
    <col min="4609" max="4610" width="3.625" style="26" customWidth="1"/>
    <col min="4611" max="4611" width="2.75" style="26" customWidth="1"/>
    <col min="4612" max="4612" width="2.875" style="26" customWidth="1"/>
    <col min="4613" max="4613" width="3.625" style="26" customWidth="1"/>
    <col min="4614" max="4614" width="4.625" style="26" customWidth="1"/>
    <col min="4615" max="4615" width="5.625" style="26" customWidth="1"/>
    <col min="4616" max="4616" width="8" style="26" customWidth="1"/>
    <col min="4617" max="4617" width="3.625" style="26" customWidth="1"/>
    <col min="4618" max="4864" width="8" style="26"/>
    <col min="4865" max="4866" width="3.625" style="26" customWidth="1"/>
    <col min="4867" max="4867" width="2.75" style="26" customWidth="1"/>
    <col min="4868" max="4868" width="2.875" style="26" customWidth="1"/>
    <col min="4869" max="4869" width="3.625" style="26" customWidth="1"/>
    <col min="4870" max="4870" width="4.625" style="26" customWidth="1"/>
    <col min="4871" max="4871" width="5.625" style="26" customWidth="1"/>
    <col min="4872" max="4872" width="8" style="26" customWidth="1"/>
    <col min="4873" max="4873" width="3.625" style="26" customWidth="1"/>
    <col min="4874" max="5120" width="8" style="26"/>
    <col min="5121" max="5122" width="3.625" style="26" customWidth="1"/>
    <col min="5123" max="5123" width="2.75" style="26" customWidth="1"/>
    <col min="5124" max="5124" width="2.875" style="26" customWidth="1"/>
    <col min="5125" max="5125" width="3.625" style="26" customWidth="1"/>
    <col min="5126" max="5126" width="4.625" style="26" customWidth="1"/>
    <col min="5127" max="5127" width="5.625" style="26" customWidth="1"/>
    <col min="5128" max="5128" width="8" style="26" customWidth="1"/>
    <col min="5129" max="5129" width="3.625" style="26" customWidth="1"/>
    <col min="5130" max="5376" width="8" style="26"/>
    <col min="5377" max="5378" width="3.625" style="26" customWidth="1"/>
    <col min="5379" max="5379" width="2.75" style="26" customWidth="1"/>
    <col min="5380" max="5380" width="2.875" style="26" customWidth="1"/>
    <col min="5381" max="5381" width="3.625" style="26" customWidth="1"/>
    <col min="5382" max="5382" width="4.625" style="26" customWidth="1"/>
    <col min="5383" max="5383" width="5.625" style="26" customWidth="1"/>
    <col min="5384" max="5384" width="8" style="26" customWidth="1"/>
    <col min="5385" max="5385" width="3.625" style="26" customWidth="1"/>
    <col min="5386" max="5632" width="8" style="26"/>
    <col min="5633" max="5634" width="3.625" style="26" customWidth="1"/>
    <col min="5635" max="5635" width="2.75" style="26" customWidth="1"/>
    <col min="5636" max="5636" width="2.875" style="26" customWidth="1"/>
    <col min="5637" max="5637" width="3.625" style="26" customWidth="1"/>
    <col min="5638" max="5638" width="4.625" style="26" customWidth="1"/>
    <col min="5639" max="5639" width="5.625" style="26" customWidth="1"/>
    <col min="5640" max="5640" width="8" style="26" customWidth="1"/>
    <col min="5641" max="5641" width="3.625" style="26" customWidth="1"/>
    <col min="5642" max="5888" width="8" style="26"/>
    <col min="5889" max="5890" width="3.625" style="26" customWidth="1"/>
    <col min="5891" max="5891" width="2.75" style="26" customWidth="1"/>
    <col min="5892" max="5892" width="2.875" style="26" customWidth="1"/>
    <col min="5893" max="5893" width="3.625" style="26" customWidth="1"/>
    <col min="5894" max="5894" width="4.625" style="26" customWidth="1"/>
    <col min="5895" max="5895" width="5.625" style="26" customWidth="1"/>
    <col min="5896" max="5896" width="8" style="26" customWidth="1"/>
    <col min="5897" max="5897" width="3.625" style="26" customWidth="1"/>
    <col min="5898" max="6144" width="8" style="26"/>
    <col min="6145" max="6146" width="3.625" style="26" customWidth="1"/>
    <col min="6147" max="6147" width="2.75" style="26" customWidth="1"/>
    <col min="6148" max="6148" width="2.875" style="26" customWidth="1"/>
    <col min="6149" max="6149" width="3.625" style="26" customWidth="1"/>
    <col min="6150" max="6150" width="4.625" style="26" customWidth="1"/>
    <col min="6151" max="6151" width="5.625" style="26" customWidth="1"/>
    <col min="6152" max="6152" width="8" style="26" customWidth="1"/>
    <col min="6153" max="6153" width="3.625" style="26" customWidth="1"/>
    <col min="6154" max="6400" width="8" style="26"/>
    <col min="6401" max="6402" width="3.625" style="26" customWidth="1"/>
    <col min="6403" max="6403" width="2.75" style="26" customWidth="1"/>
    <col min="6404" max="6404" width="2.875" style="26" customWidth="1"/>
    <col min="6405" max="6405" width="3.625" style="26" customWidth="1"/>
    <col min="6406" max="6406" width="4.625" style="26" customWidth="1"/>
    <col min="6407" max="6407" width="5.625" style="26" customWidth="1"/>
    <col min="6408" max="6408" width="8" style="26" customWidth="1"/>
    <col min="6409" max="6409" width="3.625" style="26" customWidth="1"/>
    <col min="6410" max="6656" width="8" style="26"/>
    <col min="6657" max="6658" width="3.625" style="26" customWidth="1"/>
    <col min="6659" max="6659" width="2.75" style="26" customWidth="1"/>
    <col min="6660" max="6660" width="2.875" style="26" customWidth="1"/>
    <col min="6661" max="6661" width="3.625" style="26" customWidth="1"/>
    <col min="6662" max="6662" width="4.625" style="26" customWidth="1"/>
    <col min="6663" max="6663" width="5.625" style="26" customWidth="1"/>
    <col min="6664" max="6664" width="8" style="26" customWidth="1"/>
    <col min="6665" max="6665" width="3.625" style="26" customWidth="1"/>
    <col min="6666" max="6912" width="8" style="26"/>
    <col min="6913" max="6914" width="3.625" style="26" customWidth="1"/>
    <col min="6915" max="6915" width="2.75" style="26" customWidth="1"/>
    <col min="6916" max="6916" width="2.875" style="26" customWidth="1"/>
    <col min="6917" max="6917" width="3.625" style="26" customWidth="1"/>
    <col min="6918" max="6918" width="4.625" style="26" customWidth="1"/>
    <col min="6919" max="6919" width="5.625" style="26" customWidth="1"/>
    <col min="6920" max="6920" width="8" style="26" customWidth="1"/>
    <col min="6921" max="6921" width="3.625" style="26" customWidth="1"/>
    <col min="6922" max="7168" width="8" style="26"/>
    <col min="7169" max="7170" width="3.625" style="26" customWidth="1"/>
    <col min="7171" max="7171" width="2.75" style="26" customWidth="1"/>
    <col min="7172" max="7172" width="2.875" style="26" customWidth="1"/>
    <col min="7173" max="7173" width="3.625" style="26" customWidth="1"/>
    <col min="7174" max="7174" width="4.625" style="26" customWidth="1"/>
    <col min="7175" max="7175" width="5.625" style="26" customWidth="1"/>
    <col min="7176" max="7176" width="8" style="26" customWidth="1"/>
    <col min="7177" max="7177" width="3.625" style="26" customWidth="1"/>
    <col min="7178" max="7424" width="8" style="26"/>
    <col min="7425" max="7426" width="3.625" style="26" customWidth="1"/>
    <col min="7427" max="7427" width="2.75" style="26" customWidth="1"/>
    <col min="7428" max="7428" width="2.875" style="26" customWidth="1"/>
    <col min="7429" max="7429" width="3.625" style="26" customWidth="1"/>
    <col min="7430" max="7430" width="4.625" style="26" customWidth="1"/>
    <col min="7431" max="7431" width="5.625" style="26" customWidth="1"/>
    <col min="7432" max="7432" width="8" style="26" customWidth="1"/>
    <col min="7433" max="7433" width="3.625" style="26" customWidth="1"/>
    <col min="7434" max="7680" width="8" style="26"/>
    <col min="7681" max="7682" width="3.625" style="26" customWidth="1"/>
    <col min="7683" max="7683" width="2.75" style="26" customWidth="1"/>
    <col min="7684" max="7684" width="2.875" style="26" customWidth="1"/>
    <col min="7685" max="7685" width="3.625" style="26" customWidth="1"/>
    <col min="7686" max="7686" width="4.625" style="26" customWidth="1"/>
    <col min="7687" max="7687" width="5.625" style="26" customWidth="1"/>
    <col min="7688" max="7688" width="8" style="26" customWidth="1"/>
    <col min="7689" max="7689" width="3.625" style="26" customWidth="1"/>
    <col min="7690" max="7936" width="8" style="26"/>
    <col min="7937" max="7938" width="3.625" style="26" customWidth="1"/>
    <col min="7939" max="7939" width="2.75" style="26" customWidth="1"/>
    <col min="7940" max="7940" width="2.875" style="26" customWidth="1"/>
    <col min="7941" max="7941" width="3.625" style="26" customWidth="1"/>
    <col min="7942" max="7942" width="4.625" style="26" customWidth="1"/>
    <col min="7943" max="7943" width="5.625" style="26" customWidth="1"/>
    <col min="7944" max="7944" width="8" style="26" customWidth="1"/>
    <col min="7945" max="7945" width="3.625" style="26" customWidth="1"/>
    <col min="7946" max="8192" width="8" style="26"/>
    <col min="8193" max="8194" width="3.625" style="26" customWidth="1"/>
    <col min="8195" max="8195" width="2.75" style="26" customWidth="1"/>
    <col min="8196" max="8196" width="2.875" style="26" customWidth="1"/>
    <col min="8197" max="8197" width="3.625" style="26" customWidth="1"/>
    <col min="8198" max="8198" width="4.625" style="26" customWidth="1"/>
    <col min="8199" max="8199" width="5.625" style="26" customWidth="1"/>
    <col min="8200" max="8200" width="8" style="26" customWidth="1"/>
    <col min="8201" max="8201" width="3.625" style="26" customWidth="1"/>
    <col min="8202" max="8448" width="8" style="26"/>
    <col min="8449" max="8450" width="3.625" style="26" customWidth="1"/>
    <col min="8451" max="8451" width="2.75" style="26" customWidth="1"/>
    <col min="8452" max="8452" width="2.875" style="26" customWidth="1"/>
    <col min="8453" max="8453" width="3.625" style="26" customWidth="1"/>
    <col min="8454" max="8454" width="4.625" style="26" customWidth="1"/>
    <col min="8455" max="8455" width="5.625" style="26" customWidth="1"/>
    <col min="8456" max="8456" width="8" style="26" customWidth="1"/>
    <col min="8457" max="8457" width="3.625" style="26" customWidth="1"/>
    <col min="8458" max="8704" width="8" style="26"/>
    <col min="8705" max="8706" width="3.625" style="26" customWidth="1"/>
    <col min="8707" max="8707" width="2.75" style="26" customWidth="1"/>
    <col min="8708" max="8708" width="2.875" style="26" customWidth="1"/>
    <col min="8709" max="8709" width="3.625" style="26" customWidth="1"/>
    <col min="8710" max="8710" width="4.625" style="26" customWidth="1"/>
    <col min="8711" max="8711" width="5.625" style="26" customWidth="1"/>
    <col min="8712" max="8712" width="8" style="26" customWidth="1"/>
    <col min="8713" max="8713" width="3.625" style="26" customWidth="1"/>
    <col min="8714" max="8960" width="8" style="26"/>
    <col min="8961" max="8962" width="3.625" style="26" customWidth="1"/>
    <col min="8963" max="8963" width="2.75" style="26" customWidth="1"/>
    <col min="8964" max="8964" width="2.875" style="26" customWidth="1"/>
    <col min="8965" max="8965" width="3.625" style="26" customWidth="1"/>
    <col min="8966" max="8966" width="4.625" style="26" customWidth="1"/>
    <col min="8967" max="8967" width="5.625" style="26" customWidth="1"/>
    <col min="8968" max="8968" width="8" style="26" customWidth="1"/>
    <col min="8969" max="8969" width="3.625" style="26" customWidth="1"/>
    <col min="8970" max="9216" width="8" style="26"/>
    <col min="9217" max="9218" width="3.625" style="26" customWidth="1"/>
    <col min="9219" max="9219" width="2.75" style="26" customWidth="1"/>
    <col min="9220" max="9220" width="2.875" style="26" customWidth="1"/>
    <col min="9221" max="9221" width="3.625" style="26" customWidth="1"/>
    <col min="9222" max="9222" width="4.625" style="26" customWidth="1"/>
    <col min="9223" max="9223" width="5.625" style="26" customWidth="1"/>
    <col min="9224" max="9224" width="8" style="26" customWidth="1"/>
    <col min="9225" max="9225" width="3.625" style="26" customWidth="1"/>
    <col min="9226" max="9472" width="8" style="26"/>
    <col min="9473" max="9474" width="3.625" style="26" customWidth="1"/>
    <col min="9475" max="9475" width="2.75" style="26" customWidth="1"/>
    <col min="9476" max="9476" width="2.875" style="26" customWidth="1"/>
    <col min="9477" max="9477" width="3.625" style="26" customWidth="1"/>
    <col min="9478" max="9478" width="4.625" style="26" customWidth="1"/>
    <col min="9479" max="9479" width="5.625" style="26" customWidth="1"/>
    <col min="9480" max="9480" width="8" style="26" customWidth="1"/>
    <col min="9481" max="9481" width="3.625" style="26" customWidth="1"/>
    <col min="9482" max="9728" width="8" style="26"/>
    <col min="9729" max="9730" width="3.625" style="26" customWidth="1"/>
    <col min="9731" max="9731" width="2.75" style="26" customWidth="1"/>
    <col min="9732" max="9732" width="2.875" style="26" customWidth="1"/>
    <col min="9733" max="9733" width="3.625" style="26" customWidth="1"/>
    <col min="9734" max="9734" width="4.625" style="26" customWidth="1"/>
    <col min="9735" max="9735" width="5.625" style="26" customWidth="1"/>
    <col min="9736" max="9736" width="8" style="26" customWidth="1"/>
    <col min="9737" max="9737" width="3.625" style="26" customWidth="1"/>
    <col min="9738" max="9984" width="8" style="26"/>
    <col min="9985" max="9986" width="3.625" style="26" customWidth="1"/>
    <col min="9987" max="9987" width="2.75" style="26" customWidth="1"/>
    <col min="9988" max="9988" width="2.875" style="26" customWidth="1"/>
    <col min="9989" max="9989" width="3.625" style="26" customWidth="1"/>
    <col min="9990" max="9990" width="4.625" style="26" customWidth="1"/>
    <col min="9991" max="9991" width="5.625" style="26" customWidth="1"/>
    <col min="9992" max="9992" width="8" style="26" customWidth="1"/>
    <col min="9993" max="9993" width="3.625" style="26" customWidth="1"/>
    <col min="9994" max="10240" width="8" style="26"/>
    <col min="10241" max="10242" width="3.625" style="26" customWidth="1"/>
    <col min="10243" max="10243" width="2.75" style="26" customWidth="1"/>
    <col min="10244" max="10244" width="2.875" style="26" customWidth="1"/>
    <col min="10245" max="10245" width="3.625" style="26" customWidth="1"/>
    <col min="10246" max="10246" width="4.625" style="26" customWidth="1"/>
    <col min="10247" max="10247" width="5.625" style="26" customWidth="1"/>
    <col min="10248" max="10248" width="8" style="26" customWidth="1"/>
    <col min="10249" max="10249" width="3.625" style="26" customWidth="1"/>
    <col min="10250" max="10496" width="8" style="26"/>
    <col min="10497" max="10498" width="3.625" style="26" customWidth="1"/>
    <col min="10499" max="10499" width="2.75" style="26" customWidth="1"/>
    <col min="10500" max="10500" width="2.875" style="26" customWidth="1"/>
    <col min="10501" max="10501" width="3.625" style="26" customWidth="1"/>
    <col min="10502" max="10502" width="4.625" style="26" customWidth="1"/>
    <col min="10503" max="10503" width="5.625" style="26" customWidth="1"/>
    <col min="10504" max="10504" width="8" style="26" customWidth="1"/>
    <col min="10505" max="10505" width="3.625" style="26" customWidth="1"/>
    <col min="10506" max="10752" width="8" style="26"/>
    <col min="10753" max="10754" width="3.625" style="26" customWidth="1"/>
    <col min="10755" max="10755" width="2.75" style="26" customWidth="1"/>
    <col min="10756" max="10756" width="2.875" style="26" customWidth="1"/>
    <col min="10757" max="10757" width="3.625" style="26" customWidth="1"/>
    <col min="10758" max="10758" width="4.625" style="26" customWidth="1"/>
    <col min="10759" max="10759" width="5.625" style="26" customWidth="1"/>
    <col min="10760" max="10760" width="8" style="26" customWidth="1"/>
    <col min="10761" max="10761" width="3.625" style="26" customWidth="1"/>
    <col min="10762" max="11008" width="8" style="26"/>
    <col min="11009" max="11010" width="3.625" style="26" customWidth="1"/>
    <col min="11011" max="11011" width="2.75" style="26" customWidth="1"/>
    <col min="11012" max="11012" width="2.875" style="26" customWidth="1"/>
    <col min="11013" max="11013" width="3.625" style="26" customWidth="1"/>
    <col min="11014" max="11014" width="4.625" style="26" customWidth="1"/>
    <col min="11015" max="11015" width="5.625" style="26" customWidth="1"/>
    <col min="11016" max="11016" width="8" style="26" customWidth="1"/>
    <col min="11017" max="11017" width="3.625" style="26" customWidth="1"/>
    <col min="11018" max="11264" width="8" style="26"/>
    <col min="11265" max="11266" width="3.625" style="26" customWidth="1"/>
    <col min="11267" max="11267" width="2.75" style="26" customWidth="1"/>
    <col min="11268" max="11268" width="2.875" style="26" customWidth="1"/>
    <col min="11269" max="11269" width="3.625" style="26" customWidth="1"/>
    <col min="11270" max="11270" width="4.625" style="26" customWidth="1"/>
    <col min="11271" max="11271" width="5.625" style="26" customWidth="1"/>
    <col min="11272" max="11272" width="8" style="26" customWidth="1"/>
    <col min="11273" max="11273" width="3.625" style="26" customWidth="1"/>
    <col min="11274" max="11520" width="8" style="26"/>
    <col min="11521" max="11522" width="3.625" style="26" customWidth="1"/>
    <col min="11523" max="11523" width="2.75" style="26" customWidth="1"/>
    <col min="11524" max="11524" width="2.875" style="26" customWidth="1"/>
    <col min="11525" max="11525" width="3.625" style="26" customWidth="1"/>
    <col min="11526" max="11526" width="4.625" style="26" customWidth="1"/>
    <col min="11527" max="11527" width="5.625" style="26" customWidth="1"/>
    <col min="11528" max="11528" width="8" style="26" customWidth="1"/>
    <col min="11529" max="11529" width="3.625" style="26" customWidth="1"/>
    <col min="11530" max="11776" width="8" style="26"/>
    <col min="11777" max="11778" width="3.625" style="26" customWidth="1"/>
    <col min="11779" max="11779" width="2.75" style="26" customWidth="1"/>
    <col min="11780" max="11780" width="2.875" style="26" customWidth="1"/>
    <col min="11781" max="11781" width="3.625" style="26" customWidth="1"/>
    <col min="11782" max="11782" width="4.625" style="26" customWidth="1"/>
    <col min="11783" max="11783" width="5.625" style="26" customWidth="1"/>
    <col min="11784" max="11784" width="8" style="26" customWidth="1"/>
    <col min="11785" max="11785" width="3.625" style="26" customWidth="1"/>
    <col min="11786" max="12032" width="8" style="26"/>
    <col min="12033" max="12034" width="3.625" style="26" customWidth="1"/>
    <col min="12035" max="12035" width="2.75" style="26" customWidth="1"/>
    <col min="12036" max="12036" width="2.875" style="26" customWidth="1"/>
    <col min="12037" max="12037" width="3.625" style="26" customWidth="1"/>
    <col min="12038" max="12038" width="4.625" style="26" customWidth="1"/>
    <col min="12039" max="12039" width="5.625" style="26" customWidth="1"/>
    <col min="12040" max="12040" width="8" style="26" customWidth="1"/>
    <col min="12041" max="12041" width="3.625" style="26" customWidth="1"/>
    <col min="12042" max="12288" width="8" style="26"/>
    <col min="12289" max="12290" width="3.625" style="26" customWidth="1"/>
    <col min="12291" max="12291" width="2.75" style="26" customWidth="1"/>
    <col min="12292" max="12292" width="2.875" style="26" customWidth="1"/>
    <col min="12293" max="12293" width="3.625" style="26" customWidth="1"/>
    <col min="12294" max="12294" width="4.625" style="26" customWidth="1"/>
    <col min="12295" max="12295" width="5.625" style="26" customWidth="1"/>
    <col min="12296" max="12296" width="8" style="26" customWidth="1"/>
    <col min="12297" max="12297" width="3.625" style="26" customWidth="1"/>
    <col min="12298" max="12544" width="8" style="26"/>
    <col min="12545" max="12546" width="3.625" style="26" customWidth="1"/>
    <col min="12547" max="12547" width="2.75" style="26" customWidth="1"/>
    <col min="12548" max="12548" width="2.875" style="26" customWidth="1"/>
    <col min="12549" max="12549" width="3.625" style="26" customWidth="1"/>
    <col min="12550" max="12550" width="4.625" style="26" customWidth="1"/>
    <col min="12551" max="12551" width="5.625" style="26" customWidth="1"/>
    <col min="12552" max="12552" width="8" style="26" customWidth="1"/>
    <col min="12553" max="12553" width="3.625" style="26" customWidth="1"/>
    <col min="12554" max="12800" width="8" style="26"/>
    <col min="12801" max="12802" width="3.625" style="26" customWidth="1"/>
    <col min="12803" max="12803" width="2.75" style="26" customWidth="1"/>
    <col min="12804" max="12804" width="2.875" style="26" customWidth="1"/>
    <col min="12805" max="12805" width="3.625" style="26" customWidth="1"/>
    <col min="12806" max="12806" width="4.625" style="26" customWidth="1"/>
    <col min="12807" max="12807" width="5.625" style="26" customWidth="1"/>
    <col min="12808" max="12808" width="8" style="26" customWidth="1"/>
    <col min="12809" max="12809" width="3.625" style="26" customWidth="1"/>
    <col min="12810" max="13056" width="8" style="26"/>
    <col min="13057" max="13058" width="3.625" style="26" customWidth="1"/>
    <col min="13059" max="13059" width="2.75" style="26" customWidth="1"/>
    <col min="13060" max="13060" width="2.875" style="26" customWidth="1"/>
    <col min="13061" max="13061" width="3.625" style="26" customWidth="1"/>
    <col min="13062" max="13062" width="4.625" style="26" customWidth="1"/>
    <col min="13063" max="13063" width="5.625" style="26" customWidth="1"/>
    <col min="13064" max="13064" width="8" style="26" customWidth="1"/>
    <col min="13065" max="13065" width="3.625" style="26" customWidth="1"/>
    <col min="13066" max="13312" width="8" style="26"/>
    <col min="13313" max="13314" width="3.625" style="26" customWidth="1"/>
    <col min="13315" max="13315" width="2.75" style="26" customWidth="1"/>
    <col min="13316" max="13316" width="2.875" style="26" customWidth="1"/>
    <col min="13317" max="13317" width="3.625" style="26" customWidth="1"/>
    <col min="13318" max="13318" width="4.625" style="26" customWidth="1"/>
    <col min="13319" max="13319" width="5.625" style="26" customWidth="1"/>
    <col min="13320" max="13320" width="8" style="26" customWidth="1"/>
    <col min="13321" max="13321" width="3.625" style="26" customWidth="1"/>
    <col min="13322" max="13568" width="8" style="26"/>
    <col min="13569" max="13570" width="3.625" style="26" customWidth="1"/>
    <col min="13571" max="13571" width="2.75" style="26" customWidth="1"/>
    <col min="13572" max="13572" width="2.875" style="26" customWidth="1"/>
    <col min="13573" max="13573" width="3.625" style="26" customWidth="1"/>
    <col min="13574" max="13574" width="4.625" style="26" customWidth="1"/>
    <col min="13575" max="13575" width="5.625" style="26" customWidth="1"/>
    <col min="13576" max="13576" width="8" style="26" customWidth="1"/>
    <col min="13577" max="13577" width="3.625" style="26" customWidth="1"/>
    <col min="13578" max="13824" width="8" style="26"/>
    <col min="13825" max="13826" width="3.625" style="26" customWidth="1"/>
    <col min="13827" max="13827" width="2.75" style="26" customWidth="1"/>
    <col min="13828" max="13828" width="2.875" style="26" customWidth="1"/>
    <col min="13829" max="13829" width="3.625" style="26" customWidth="1"/>
    <col min="13830" max="13830" width="4.625" style="26" customWidth="1"/>
    <col min="13831" max="13831" width="5.625" style="26" customWidth="1"/>
    <col min="13832" max="13832" width="8" style="26" customWidth="1"/>
    <col min="13833" max="13833" width="3.625" style="26" customWidth="1"/>
    <col min="13834" max="14080" width="8" style="26"/>
    <col min="14081" max="14082" width="3.625" style="26" customWidth="1"/>
    <col min="14083" max="14083" width="2.75" style="26" customWidth="1"/>
    <col min="14084" max="14084" width="2.875" style="26" customWidth="1"/>
    <col min="14085" max="14085" width="3.625" style="26" customWidth="1"/>
    <col min="14086" max="14086" width="4.625" style="26" customWidth="1"/>
    <col min="14087" max="14087" width="5.625" style="26" customWidth="1"/>
    <col min="14088" max="14088" width="8" style="26" customWidth="1"/>
    <col min="14089" max="14089" width="3.625" style="26" customWidth="1"/>
    <col min="14090" max="14336" width="8" style="26"/>
    <col min="14337" max="14338" width="3.625" style="26" customWidth="1"/>
    <col min="14339" max="14339" width="2.75" style="26" customWidth="1"/>
    <col min="14340" max="14340" width="2.875" style="26" customWidth="1"/>
    <col min="14341" max="14341" width="3.625" style="26" customWidth="1"/>
    <col min="14342" max="14342" width="4.625" style="26" customWidth="1"/>
    <col min="14343" max="14343" width="5.625" style="26" customWidth="1"/>
    <col min="14344" max="14344" width="8" style="26" customWidth="1"/>
    <col min="14345" max="14345" width="3.625" style="26" customWidth="1"/>
    <col min="14346" max="14592" width="8" style="26"/>
    <col min="14593" max="14594" width="3.625" style="26" customWidth="1"/>
    <col min="14595" max="14595" width="2.75" style="26" customWidth="1"/>
    <col min="14596" max="14596" width="2.875" style="26" customWidth="1"/>
    <col min="14597" max="14597" width="3.625" style="26" customWidth="1"/>
    <col min="14598" max="14598" width="4.625" style="26" customWidth="1"/>
    <col min="14599" max="14599" width="5.625" style="26" customWidth="1"/>
    <col min="14600" max="14600" width="8" style="26" customWidth="1"/>
    <col min="14601" max="14601" width="3.625" style="26" customWidth="1"/>
    <col min="14602" max="14848" width="8" style="26"/>
    <col min="14849" max="14850" width="3.625" style="26" customWidth="1"/>
    <col min="14851" max="14851" width="2.75" style="26" customWidth="1"/>
    <col min="14852" max="14852" width="2.875" style="26" customWidth="1"/>
    <col min="14853" max="14853" width="3.625" style="26" customWidth="1"/>
    <col min="14854" max="14854" width="4.625" style="26" customWidth="1"/>
    <col min="14855" max="14855" width="5.625" style="26" customWidth="1"/>
    <col min="14856" max="14856" width="8" style="26" customWidth="1"/>
    <col min="14857" max="14857" width="3.625" style="26" customWidth="1"/>
    <col min="14858" max="15104" width="8" style="26"/>
    <col min="15105" max="15106" width="3.625" style="26" customWidth="1"/>
    <col min="15107" max="15107" width="2.75" style="26" customWidth="1"/>
    <col min="15108" max="15108" width="2.875" style="26" customWidth="1"/>
    <col min="15109" max="15109" width="3.625" style="26" customWidth="1"/>
    <col min="15110" max="15110" width="4.625" style="26" customWidth="1"/>
    <col min="15111" max="15111" width="5.625" style="26" customWidth="1"/>
    <col min="15112" max="15112" width="8" style="26" customWidth="1"/>
    <col min="15113" max="15113" width="3.625" style="26" customWidth="1"/>
    <col min="15114" max="15360" width="8" style="26"/>
    <col min="15361" max="15362" width="3.625" style="26" customWidth="1"/>
    <col min="15363" max="15363" width="2.75" style="26" customWidth="1"/>
    <col min="15364" max="15364" width="2.875" style="26" customWidth="1"/>
    <col min="15365" max="15365" width="3.625" style="26" customWidth="1"/>
    <col min="15366" max="15366" width="4.625" style="26" customWidth="1"/>
    <col min="15367" max="15367" width="5.625" style="26" customWidth="1"/>
    <col min="15368" max="15368" width="8" style="26" customWidth="1"/>
    <col min="15369" max="15369" width="3.625" style="26" customWidth="1"/>
    <col min="15370" max="15616" width="8" style="26"/>
    <col min="15617" max="15618" width="3.625" style="26" customWidth="1"/>
    <col min="15619" max="15619" width="2.75" style="26" customWidth="1"/>
    <col min="15620" max="15620" width="2.875" style="26" customWidth="1"/>
    <col min="15621" max="15621" width="3.625" style="26" customWidth="1"/>
    <col min="15622" max="15622" width="4.625" style="26" customWidth="1"/>
    <col min="15623" max="15623" width="5.625" style="26" customWidth="1"/>
    <col min="15624" max="15624" width="8" style="26" customWidth="1"/>
    <col min="15625" max="15625" width="3.625" style="26" customWidth="1"/>
    <col min="15626" max="15872" width="8" style="26"/>
    <col min="15873" max="15874" width="3.625" style="26" customWidth="1"/>
    <col min="15875" max="15875" width="2.75" style="26" customWidth="1"/>
    <col min="15876" max="15876" width="2.875" style="26" customWidth="1"/>
    <col min="15877" max="15877" width="3.625" style="26" customWidth="1"/>
    <col min="15878" max="15878" width="4.625" style="26" customWidth="1"/>
    <col min="15879" max="15879" width="5.625" style="26" customWidth="1"/>
    <col min="15880" max="15880" width="8" style="26" customWidth="1"/>
    <col min="15881" max="15881" width="3.625" style="26" customWidth="1"/>
    <col min="15882" max="16128" width="8" style="26"/>
    <col min="16129" max="16130" width="3.625" style="26" customWidth="1"/>
    <col min="16131" max="16131" width="2.75" style="26" customWidth="1"/>
    <col min="16132" max="16132" width="2.875" style="26" customWidth="1"/>
    <col min="16133" max="16133" width="3.625" style="26" customWidth="1"/>
    <col min="16134" max="16134" width="4.625" style="26" customWidth="1"/>
    <col min="16135" max="16135" width="5.625" style="26" customWidth="1"/>
    <col min="16136" max="16136" width="8" style="26" customWidth="1"/>
    <col min="16137" max="16137" width="3.625" style="26" customWidth="1"/>
    <col min="16138" max="16384" width="8" style="26"/>
  </cols>
  <sheetData>
    <row r="1" spans="1:16" s="3" customFormat="1" ht="24">
      <c r="A1" s="1" t="s">
        <v>0</v>
      </c>
      <c r="B1" s="1"/>
      <c r="C1" s="2"/>
      <c r="D1" s="2"/>
      <c r="E1" s="1"/>
      <c r="F1" s="1"/>
      <c r="G1" s="1"/>
      <c r="H1" s="1"/>
      <c r="I1" s="1"/>
      <c r="J1" s="1"/>
      <c r="K1" s="1"/>
      <c r="L1" s="1"/>
      <c r="M1" s="1"/>
      <c r="N1" s="1"/>
    </row>
    <row r="2" spans="1:16" s="4" customFormat="1">
      <c r="G2" s="5" t="s">
        <v>1</v>
      </c>
      <c r="H2" s="6" t="str">
        <f>[1]随契執行伺!D22</f>
        <v>生体情報モニタ</v>
      </c>
      <c r="I2" s="6"/>
      <c r="J2" s="6"/>
      <c r="K2" s="6"/>
      <c r="L2" s="6"/>
      <c r="M2" s="6"/>
      <c r="N2" s="7" t="s">
        <v>2</v>
      </c>
      <c r="O2" s="8"/>
    </row>
    <row r="3" spans="1:16" s="4" customFormat="1">
      <c r="I3" s="5"/>
      <c r="J3" s="9"/>
      <c r="K3" s="10"/>
      <c r="L3" s="10"/>
      <c r="M3" s="7"/>
      <c r="N3" s="11"/>
      <c r="P3" s="12"/>
    </row>
    <row r="4" spans="1:16" s="4" customFormat="1">
      <c r="K4" s="5"/>
      <c r="L4" s="5"/>
      <c r="M4" s="5"/>
      <c r="N4" s="11"/>
      <c r="P4" s="13"/>
    </row>
    <row r="5" spans="1:16" s="4" customFormat="1">
      <c r="P5" s="12"/>
    </row>
    <row r="6" spans="1:16" s="4" customFormat="1">
      <c r="A6" s="14" t="s">
        <v>3</v>
      </c>
      <c r="J6" s="15"/>
      <c r="K6" s="15"/>
      <c r="L6" s="15"/>
      <c r="M6" s="15"/>
      <c r="P6" s="13"/>
    </row>
    <row r="7" spans="1:16" s="4" customFormat="1">
      <c r="A7" s="4" t="str">
        <f>IF(ISERROR(VLOOKUP($O$2,[2]保守一覧!$C$1:$AN$182,35,FALSE))=FALSE,VLOOKUP($O$2,[2]保守一覧!$C$1:$AN$182,35,FALSE),"  ")</f>
        <v xml:space="preserve">  </v>
      </c>
      <c r="P7" s="13"/>
    </row>
    <row r="8" spans="1:16" s="4" customFormat="1">
      <c r="A8" s="4" t="s">
        <v>4</v>
      </c>
      <c r="F8" s="16" t="s">
        <v>5</v>
      </c>
      <c r="G8" s="16"/>
      <c r="H8" s="16"/>
      <c r="I8" s="14" t="s">
        <v>6</v>
      </c>
      <c r="P8" s="13"/>
    </row>
    <row r="9" spans="1:16" s="4" customFormat="1">
      <c r="A9" s="14" t="s">
        <v>7</v>
      </c>
      <c r="C9" s="14"/>
      <c r="P9" s="13"/>
    </row>
    <row r="10" spans="1:16" s="4" customFormat="1">
      <c r="B10" s="14"/>
      <c r="C10" s="14"/>
      <c r="P10" s="13"/>
    </row>
    <row r="11" spans="1:16" s="4" customFormat="1">
      <c r="B11" s="14"/>
      <c r="C11" s="14"/>
      <c r="P11" s="12"/>
    </row>
    <row r="12" spans="1:16" s="4" customFormat="1">
      <c r="A12" s="14" t="s">
        <v>8</v>
      </c>
      <c r="C12" s="14" t="s">
        <v>9</v>
      </c>
      <c r="P12" s="13"/>
    </row>
    <row r="13" spans="1:16" s="4" customFormat="1">
      <c r="B13" s="17" t="s">
        <v>10</v>
      </c>
      <c r="D13" s="14" t="s">
        <v>11</v>
      </c>
      <c r="P13" s="13"/>
    </row>
    <row r="14" spans="1:16" s="4" customFormat="1">
      <c r="B14" s="14"/>
      <c r="C14" s="14"/>
      <c r="D14" s="14" t="s">
        <v>12</v>
      </c>
      <c r="H14" s="7" t="s">
        <v>13</v>
      </c>
      <c r="P14" s="13"/>
    </row>
    <row r="15" spans="1:16" s="4" customFormat="1">
      <c r="B15" s="17" t="s">
        <v>14</v>
      </c>
      <c r="D15" s="14" t="s">
        <v>15</v>
      </c>
      <c r="P15" s="13"/>
    </row>
    <row r="16" spans="1:16" s="4" customFormat="1">
      <c r="C16" s="14"/>
      <c r="D16" s="14" t="s">
        <v>16</v>
      </c>
      <c r="P16" s="13"/>
    </row>
    <row r="17" spans="1:16" s="4" customFormat="1">
      <c r="B17" s="17" t="s">
        <v>17</v>
      </c>
      <c r="D17" s="14" t="s">
        <v>18</v>
      </c>
      <c r="P17" s="13"/>
    </row>
    <row r="18" spans="1:16" s="4" customFormat="1" ht="27" customHeight="1">
      <c r="B18" s="14"/>
      <c r="C18" s="18" t="s">
        <v>19</v>
      </c>
      <c r="D18" s="19"/>
      <c r="E18" s="19"/>
      <c r="F18" s="19"/>
      <c r="G18" s="19"/>
      <c r="H18" s="19"/>
      <c r="I18" s="19"/>
      <c r="J18" s="19"/>
      <c r="K18" s="19"/>
      <c r="L18" s="19"/>
      <c r="M18" s="19"/>
      <c r="N18" s="19"/>
      <c r="P18" s="13"/>
    </row>
    <row r="19" spans="1:16" s="4" customFormat="1">
      <c r="B19" s="17" t="s">
        <v>20</v>
      </c>
      <c r="C19" s="14"/>
      <c r="D19" s="4" t="s">
        <v>21</v>
      </c>
      <c r="P19" s="13"/>
    </row>
    <row r="20" spans="1:16" s="20" customFormat="1">
      <c r="D20" s="21" t="s">
        <v>22</v>
      </c>
      <c r="P20" s="22"/>
    </row>
    <row r="21" spans="1:16" s="4" customFormat="1">
      <c r="C21" s="14" t="s">
        <v>23</v>
      </c>
      <c r="D21" s="23" t="s">
        <v>24</v>
      </c>
      <c r="E21" s="19"/>
      <c r="F21" s="19"/>
      <c r="G21" s="19"/>
      <c r="H21" s="19"/>
      <c r="I21" s="19"/>
    </row>
    <row r="22" spans="1:16" s="4" customFormat="1" ht="13.5" customHeight="1">
      <c r="B22" s="14" t="s">
        <v>25</v>
      </c>
      <c r="C22" s="14" t="s">
        <v>26</v>
      </c>
      <c r="D22" s="24" t="s">
        <v>27</v>
      </c>
      <c r="E22" s="25"/>
      <c r="F22" s="25"/>
      <c r="G22" s="25"/>
      <c r="H22" s="25"/>
      <c r="I22" s="25"/>
      <c r="J22" s="25"/>
      <c r="K22" s="25"/>
      <c r="L22" s="25"/>
      <c r="M22" s="25"/>
      <c r="N22" s="25"/>
    </row>
    <row r="23" spans="1:16" s="4" customFormat="1" ht="14.25" customHeight="1">
      <c r="B23" s="14"/>
      <c r="C23" s="14"/>
      <c r="D23" s="25"/>
      <c r="E23" s="25"/>
      <c r="F23" s="25"/>
      <c r="G23" s="25"/>
      <c r="H23" s="25"/>
      <c r="I23" s="25"/>
      <c r="J23" s="25"/>
      <c r="K23" s="25"/>
      <c r="L23" s="25"/>
      <c r="M23" s="25"/>
      <c r="N23" s="25"/>
    </row>
    <row r="24" spans="1:16" s="4" customFormat="1" ht="13.5" customHeight="1">
      <c r="B24" s="17" t="s">
        <v>28</v>
      </c>
      <c r="D24" s="14" t="s">
        <v>29</v>
      </c>
    </row>
    <row r="25" spans="1:16" s="4" customFormat="1" ht="13.5" customHeight="1">
      <c r="B25" s="14"/>
      <c r="D25" s="14" t="s">
        <v>30</v>
      </c>
    </row>
    <row r="26" spans="1:16" s="4" customFormat="1" ht="13.5" customHeight="1">
      <c r="C26" s="14" t="s">
        <v>31</v>
      </c>
    </row>
    <row r="27" spans="1:16" s="4" customFormat="1" ht="13.5" customHeight="1"/>
    <row r="28" spans="1:16" s="4" customFormat="1">
      <c r="A28" s="14" t="s">
        <v>32</v>
      </c>
      <c r="C28" s="14" t="s">
        <v>33</v>
      </c>
    </row>
    <row r="29" spans="1:16" s="4" customFormat="1">
      <c r="B29" s="17" t="s">
        <v>10</v>
      </c>
      <c r="D29" s="14" t="s">
        <v>34</v>
      </c>
    </row>
    <row r="30" spans="1:16" s="4" customFormat="1">
      <c r="C30" s="14"/>
      <c r="D30" s="14" t="s">
        <v>35</v>
      </c>
    </row>
    <row r="31" spans="1:16" s="4" customFormat="1">
      <c r="B31" s="14"/>
      <c r="C31" s="14" t="s">
        <v>36</v>
      </c>
    </row>
    <row r="32" spans="1:16" s="4" customFormat="1">
      <c r="B32" s="14"/>
      <c r="C32" s="14" t="s">
        <v>37</v>
      </c>
    </row>
    <row r="33" spans="1:14" s="4" customFormat="1">
      <c r="B33" s="17" t="s">
        <v>14</v>
      </c>
      <c r="D33" s="14" t="s">
        <v>38</v>
      </c>
    </row>
    <row r="34" spans="1:14" s="4" customFormat="1">
      <c r="B34" s="14"/>
      <c r="D34" s="14" t="s">
        <v>39</v>
      </c>
    </row>
    <row r="35" spans="1:14" s="4" customFormat="1">
      <c r="C35" s="14"/>
    </row>
    <row r="36" spans="1:14" s="4" customFormat="1">
      <c r="A36" s="4" t="s">
        <v>40</v>
      </c>
      <c r="C36" s="14" t="s">
        <v>41</v>
      </c>
    </row>
    <row r="37" spans="1:14" s="4" customFormat="1">
      <c r="B37" s="17" t="s">
        <v>10</v>
      </c>
      <c r="C37" s="14"/>
      <c r="D37" s="4" t="s">
        <v>42</v>
      </c>
    </row>
    <row r="38" spans="1:14" s="4" customFormat="1">
      <c r="C38" s="14"/>
      <c r="D38" s="4" t="s">
        <v>43</v>
      </c>
    </row>
    <row r="39" spans="1:14" s="4" customFormat="1">
      <c r="C39" s="14" t="s">
        <v>44</v>
      </c>
    </row>
    <row r="40" spans="1:14">
      <c r="A40" s="4"/>
      <c r="B40" s="4"/>
      <c r="C40" s="4"/>
      <c r="D40" s="4"/>
      <c r="E40" s="4"/>
      <c r="F40" s="4"/>
      <c r="G40" s="4"/>
      <c r="H40" s="4"/>
      <c r="I40" s="4"/>
      <c r="J40" s="4"/>
      <c r="K40" s="4"/>
      <c r="L40" s="4"/>
      <c r="M40" s="4"/>
      <c r="N40" s="4"/>
    </row>
    <row r="41" spans="1:14">
      <c r="A41" s="4"/>
      <c r="B41" s="4"/>
      <c r="C41" s="4"/>
      <c r="D41" s="4"/>
      <c r="E41" s="4"/>
      <c r="F41" s="4"/>
      <c r="G41" s="4"/>
      <c r="H41" s="4"/>
      <c r="I41" s="4"/>
      <c r="J41" s="4"/>
      <c r="K41" s="4"/>
      <c r="L41" s="4"/>
      <c r="M41" s="4"/>
      <c r="N41" s="4"/>
    </row>
    <row r="42" spans="1:14">
      <c r="A42" s="4"/>
      <c r="B42" s="4"/>
      <c r="C42" s="4"/>
      <c r="D42" s="4"/>
      <c r="E42" s="4"/>
      <c r="F42" s="4"/>
      <c r="G42" s="4"/>
      <c r="H42" s="4"/>
      <c r="I42" s="4"/>
      <c r="J42" s="4"/>
      <c r="K42" s="4"/>
      <c r="L42" s="4"/>
      <c r="M42" s="4"/>
      <c r="N42" s="4"/>
    </row>
    <row r="43" spans="1:14">
      <c r="A43" s="4"/>
      <c r="B43" s="4"/>
      <c r="C43" s="4"/>
      <c r="D43" s="4"/>
      <c r="E43" s="4"/>
      <c r="F43" s="4"/>
      <c r="G43" s="4"/>
      <c r="H43" s="4"/>
      <c r="I43" s="4"/>
      <c r="J43" s="4"/>
      <c r="K43" s="4"/>
      <c r="L43" s="4"/>
      <c r="M43" s="4"/>
      <c r="N43" s="4"/>
    </row>
    <row r="44" spans="1:14">
      <c r="A44" s="4"/>
      <c r="B44" s="4"/>
      <c r="C44" s="4"/>
      <c r="D44" s="4"/>
      <c r="E44" s="4"/>
      <c r="F44" s="4"/>
      <c r="G44" s="4"/>
      <c r="H44" s="4"/>
      <c r="I44" s="4"/>
      <c r="J44" s="4"/>
      <c r="K44" s="4"/>
      <c r="L44" s="4"/>
      <c r="M44" s="4"/>
      <c r="N44" s="4"/>
    </row>
    <row r="45" spans="1:14">
      <c r="A45" s="4"/>
      <c r="B45" s="4"/>
      <c r="C45" s="4"/>
      <c r="D45" s="4"/>
      <c r="E45" s="4"/>
      <c r="F45" s="4"/>
      <c r="G45" s="4"/>
      <c r="H45" s="4"/>
      <c r="I45" s="4"/>
      <c r="J45" s="4"/>
      <c r="K45" s="4"/>
      <c r="L45" s="4"/>
      <c r="M45" s="4"/>
      <c r="N45" s="4"/>
    </row>
    <row r="46" spans="1:14">
      <c r="A46" s="4"/>
      <c r="B46" s="4"/>
      <c r="C46" s="4"/>
      <c r="D46" s="4"/>
      <c r="E46" s="4"/>
      <c r="F46" s="4"/>
      <c r="G46" s="4"/>
      <c r="H46" s="4"/>
      <c r="I46" s="4"/>
      <c r="J46" s="4"/>
      <c r="K46" s="4"/>
      <c r="L46" s="4"/>
      <c r="M46" s="4"/>
      <c r="N46" s="4"/>
    </row>
    <row r="47" spans="1:14">
      <c r="A47" s="4"/>
      <c r="B47" s="4"/>
      <c r="C47" s="4"/>
      <c r="D47" s="4"/>
      <c r="E47" s="4"/>
      <c r="F47" s="4"/>
      <c r="G47" s="4"/>
      <c r="H47" s="4"/>
      <c r="I47" s="4"/>
      <c r="J47" s="4"/>
      <c r="K47" s="4"/>
      <c r="L47" s="4"/>
      <c r="M47" s="4"/>
      <c r="N47" s="4"/>
    </row>
    <row r="48" spans="1:14">
      <c r="A48" s="4"/>
      <c r="B48" s="4"/>
      <c r="C48" s="4"/>
      <c r="D48" s="4"/>
      <c r="E48" s="4"/>
      <c r="F48" s="4"/>
      <c r="G48" s="4"/>
      <c r="H48" s="4"/>
      <c r="I48" s="4"/>
      <c r="J48" s="4"/>
      <c r="K48" s="4"/>
      <c r="L48" s="4"/>
      <c r="M48" s="4"/>
      <c r="N48" s="4"/>
    </row>
  </sheetData>
  <mergeCells count="5">
    <mergeCell ref="H2:M2"/>
    <mergeCell ref="F8:H8"/>
    <mergeCell ref="C18:N18"/>
    <mergeCell ref="D21:I21"/>
    <mergeCell ref="D22:N23"/>
  </mergeCells>
  <phoneticPr fontId="2"/>
  <printOptions gridLinesSet="0"/>
  <pageMargins left="0.91111111111111109" right="0.91111111111111109" top="0.98402777777777783" bottom="1.0687500000000001" header="0" footer="0"/>
  <pageSetup paperSize="9" pageOrder="overThenDown"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仕様書 (2)</vt:lpstr>
      <vt:lpstr>'仕様書 (2)'!Print_Area</vt:lpstr>
    </vt:vector>
  </TitlesOfParts>
  <Company>静岡県立病院機構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phoadmin</dc:creator>
  <cp:lastModifiedBy>phoadmin</cp:lastModifiedBy>
  <dcterms:created xsi:type="dcterms:W3CDTF">2017-06-06T10:07:26Z</dcterms:created>
  <dcterms:modified xsi:type="dcterms:W3CDTF">2017-06-06T10:08:37Z</dcterms:modified>
</cp:coreProperties>
</file>