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12.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13.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1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18.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19.xml" ContentType="application/vnd.openxmlformats-officedocument.drawing+xml"/>
  <Override PartName="/xl/ctrlProps/ctrlProp164.xml" ContentType="application/vnd.ms-excel.controlproperties+xml"/>
  <Override PartName="/xl/ctrlProps/ctrlProp165.xml" ContentType="application/vnd.ms-excel.controlproperties+xml"/>
  <Override PartName="/xl/drawings/drawing20.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21.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22.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23.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200.3.10\40 本部　職員班\【職員センター】\【共通フォルダ】\採用\R8\R8採用書類ホームページ掲載依頼（企画班へ）\"/>
    </mc:Choice>
  </mc:AlternateContent>
  <xr:revisionPtr revIDLastSave="0" documentId="13_ncr:1_{4480A65A-75E9-4A4C-BB52-B073F97883B2}" xr6:coauthVersionLast="36" xr6:coauthVersionMax="47" xr10:uidLastSave="{00000000-0000-0000-0000-000000000000}"/>
  <bookViews>
    <workbookView xWindow="-108" yWindow="1692" windowWidth="23256" windowHeight="12456" tabRatio="833" xr2:uid="{00000000-000D-0000-FFFF-FFFF00000000}"/>
  </bookViews>
  <sheets>
    <sheet name="基本情報（入力用）" sheetId="12" r:id="rId1"/>
    <sheet name="提出書類一覧" sheetId="51" r:id="rId2"/>
    <sheet name="1誓約書" sheetId="11" r:id="rId3"/>
    <sheet name="2履歴個人データ変更届" sheetId="38" r:id="rId4"/>
    <sheet name="4資格取得届" sheetId="14" r:id="rId5"/>
    <sheet name="4資格取得届(短期)" sheetId="21" r:id="rId6"/>
    <sheet name="4資格確認書交付申請書" sheetId="17" r:id="rId7"/>
    <sheet name="5年金加入期間等報告書" sheetId="19" r:id="rId8"/>
    <sheet name="6互助会加入届" sheetId="22" r:id="rId9"/>
    <sheet name="7給与振込口座登録" sheetId="27" r:id="rId10"/>
    <sheet name="7給与振込口座登録（有期）" sheetId="25" r:id="rId11"/>
    <sheet name="7給与明細電子配信同意書" sheetId="26" r:id="rId12"/>
    <sheet name="8旅費振込口座登録" sheetId="28" r:id="rId13"/>
    <sheet name="9赴任旅費確認書類" sheetId="29" r:id="rId14"/>
    <sheet name="11通勤届" sheetId="31" r:id="rId15"/>
    <sheet name="11新幹線通勤" sheetId="32" r:id="rId16"/>
    <sheet name="11高速道路付表" sheetId="33" r:id="rId17"/>
    <sheet name="12住居届" sheetId="34" r:id="rId18"/>
    <sheet name="12家賃額確認書" sheetId="36" r:id="rId19"/>
    <sheet name="13被扶養者申告書" sheetId="39" r:id="rId20"/>
    <sheet name="13被扶養者申告書(短期)" sheetId="45" r:id="rId21"/>
    <sheet name="13第3号被保険者届" sheetId="40" r:id="rId22"/>
    <sheet name="13第３号被保険者関係届" sheetId="46" r:id="rId23"/>
    <sheet name="14扶養親族届" sheetId="37" r:id="rId24"/>
    <sheet name="17単身赴任届" sheetId="30" r:id="rId25"/>
    <sheet name="19個人情報提供同意書" sheetId="18" r:id="rId26"/>
    <sheet name="19組合員個人番号申告書" sheetId="42" r:id="rId27"/>
    <sheet name="19個人番号証明書類貼付台紙" sheetId="50" r:id="rId28"/>
    <sheet name="19組合員個人番号申告書(短期)" sheetId="43" r:id="rId29"/>
    <sheet name="20被扶養者個人番号申告書" sheetId="41" r:id="rId30"/>
    <sheet name="20被扶養者個人番号申告書(短期)" sheetId="44" r:id="rId31"/>
    <sheet name="マイナンバー封筒用" sheetId="47" r:id="rId32"/>
  </sheets>
  <externalReferences>
    <externalReference r:id="rId33"/>
    <externalReference r:id="rId34"/>
  </externalReferences>
  <definedNames>
    <definedName name="CK乗車券種類">[1]設定値!$L$2:$L$10</definedName>
    <definedName name="CK新幹線等区分名">[1]設定値!$N$2:$N$6</definedName>
    <definedName name="CK通勤方法名">[1]設定値!$J$2:$J$9</definedName>
    <definedName name="CK路線名">[1]設定値!$K$2:$K$18</definedName>
    <definedName name="OLE_LINK1" localSheetId="27">'19個人番号証明書類貼付台紙'!$AD$43</definedName>
    <definedName name="OLE_LINK2" localSheetId="22">'13第３号被保険者関係届'!$B$109</definedName>
    <definedName name="_xlnm.Print_Area" localSheetId="16">'11高速道路付表'!$A$1:$U$25</definedName>
    <definedName name="_xlnm.Print_Area" localSheetId="15">'11新幹線通勤'!$A$1:$W$24</definedName>
    <definedName name="_xlnm.Print_Area" localSheetId="14">'11通勤届'!$B$1:$CU$98</definedName>
    <definedName name="_xlnm.Print_Area" localSheetId="18">'12家賃額確認書'!$A$1:$AF$59</definedName>
    <definedName name="_xlnm.Print_Area" localSheetId="17">'12住居届'!$A$1:$U$91</definedName>
    <definedName name="_xlnm.Print_Area" localSheetId="22">'13第３号被保険者関係届'!$A$1:$BU$176</definedName>
    <definedName name="_xlnm.Print_Area" localSheetId="21">'13第3号被保険者届'!$A$1:$BD$49</definedName>
    <definedName name="_xlnm.Print_Area" localSheetId="19">'13被扶養者申告書'!$A$1:$BA$88</definedName>
    <definedName name="_xlnm.Print_Area" localSheetId="20">'13被扶養者申告書(短期)'!$A$1:$BA$46</definedName>
    <definedName name="_xlnm.Print_Area" localSheetId="23">'14扶養親族届'!$A$1:$AF$64</definedName>
    <definedName name="_xlnm.Print_Area" localSheetId="24">'17単身赴任届'!$A$1:$AF$115</definedName>
    <definedName name="_xlnm.Print_Area" localSheetId="25">'19個人情報提供同意書'!$A$1:$AF$59</definedName>
    <definedName name="_xlnm.Print_Area" localSheetId="27">'19個人番号証明書類貼付台紙'!$A$1:$AW$43</definedName>
    <definedName name="_xlnm.Print_Area" localSheetId="26">'19組合員個人番号申告書'!$A$1:$Q$42</definedName>
    <definedName name="_xlnm.Print_Area" localSheetId="28">'19組合員個人番号申告書(短期)'!$A$1:$Q$45</definedName>
    <definedName name="_xlnm.Print_Area" localSheetId="2">'1誓約書'!$A$1:$AF$59</definedName>
    <definedName name="_xlnm.Print_Area" localSheetId="3">'2履歴個人データ変更届'!$A$1:$AF$118</definedName>
    <definedName name="_xlnm.Print_Area" localSheetId="6">'4資格確認書交付申請書'!$A$1:$AL$206</definedName>
    <definedName name="_xlnm.Print_Area" localSheetId="4">'4資格取得届'!$A$1:$AH$44</definedName>
    <definedName name="_xlnm.Print_Area" localSheetId="5">'4資格取得届(短期)'!$A$1:$AI$37</definedName>
    <definedName name="_xlnm.Print_Area" localSheetId="7">'5年金加入期間等報告書'!$A$1:$X$126</definedName>
    <definedName name="_xlnm.Print_Area" localSheetId="8">'6互助会加入届'!$A$1:$AN$25</definedName>
    <definedName name="_xlnm.Print_Area" localSheetId="9">'7給与振込口座登録'!$A$1:$AF$61</definedName>
    <definedName name="_xlnm.Print_Area" localSheetId="10">'7給与振込口座登録（有期）'!$A$1:$AF$34</definedName>
    <definedName name="_xlnm.Print_Area" localSheetId="11">'7給与明細電子配信同意書'!$A$1:$AF$56</definedName>
    <definedName name="_xlnm.Print_Area" localSheetId="12">'8旅費振込口座登録'!$A$1:$AF$34</definedName>
    <definedName name="_xlnm.Print_Area" localSheetId="13">'9赴任旅費確認書類'!$A$1:$AF$59</definedName>
    <definedName name="_xlnm.Print_Area" localSheetId="31">マイナンバー封筒用!$B$2:$H$20</definedName>
    <definedName name="_xlnm.Print_Area" localSheetId="0">'基本情報（入力用）'!$B$1:$D$44</definedName>
    <definedName name="_xlnm.Print_Area" localSheetId="1">提出書類一覧!$A$1:$K$69</definedName>
    <definedName name="入力補助_乗車券種類">[2]入力補助シート!$G$3:$G$11</definedName>
    <definedName name="入力補助_通勤方法名">[2]入力補助シート!$B$3:$B$10</definedName>
    <definedName name="入力補助_路線名">[2]入力補助シート!$E$3:$E$19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1" i="19" l="1"/>
  <c r="E49" i="19"/>
  <c r="E7" i="19"/>
  <c r="D7" i="22"/>
  <c r="C9" i="22"/>
  <c r="F28" i="30" l="1"/>
  <c r="AQ51" i="39" l="1"/>
  <c r="AQ7" i="39"/>
  <c r="I29" i="12"/>
  <c r="H29" i="12"/>
  <c r="F29" i="12"/>
  <c r="AJ20" i="45" l="1"/>
  <c r="AM64" i="39"/>
  <c r="AM20" i="39"/>
  <c r="U86" i="39"/>
  <c r="P81" i="39"/>
  <c r="U53" i="39"/>
  <c r="V52" i="39"/>
  <c r="U50" i="39"/>
  <c r="I50" i="39"/>
  <c r="N3" i="33"/>
  <c r="I9" i="38"/>
  <c r="F6" i="14"/>
  <c r="I120" i="17"/>
  <c r="E4" i="12" l="1"/>
  <c r="S9" i="38" l="1"/>
  <c r="V10" i="27"/>
  <c r="C3" i="47"/>
  <c r="F16" i="30"/>
  <c r="W12" i="30"/>
  <c r="W3" i="30"/>
  <c r="X3" i="37"/>
  <c r="AO45" i="40"/>
  <c r="P37" i="45"/>
  <c r="P37" i="39"/>
  <c r="Q16" i="34"/>
  <c r="P3" i="34"/>
  <c r="P2" i="33"/>
  <c r="Q2" i="32"/>
  <c r="V23" i="31"/>
  <c r="BZ4" i="31"/>
  <c r="A4" i="28"/>
  <c r="V21" i="26"/>
  <c r="A4" i="25"/>
  <c r="A4" i="27"/>
  <c r="C36" i="19"/>
  <c r="C120" i="19" s="1"/>
  <c r="C78" i="19" l="1"/>
  <c r="F4" i="12"/>
  <c r="H4" i="12"/>
  <c r="G4" i="12"/>
  <c r="A32" i="11"/>
  <c r="F15" i="12"/>
  <c r="F14" i="12"/>
  <c r="V28" i="14" s="1"/>
  <c r="E15" i="12"/>
  <c r="F52" i="39" l="1"/>
  <c r="R85" i="39"/>
  <c r="H204" i="17"/>
  <c r="H199" i="17"/>
  <c r="K199" i="17"/>
  <c r="K204" i="17"/>
  <c r="E204" i="17"/>
  <c r="E199" i="17"/>
  <c r="F10" i="22"/>
  <c r="P45" i="46"/>
  <c r="E20" i="22"/>
  <c r="T45" i="46"/>
  <c r="H20" i="22"/>
  <c r="I10" i="22"/>
  <c r="X45" i="46"/>
  <c r="K20" i="22"/>
  <c r="L10" i="22"/>
  <c r="E35" i="14"/>
  <c r="E101" i="17"/>
  <c r="E32" i="21"/>
  <c r="E25" i="21"/>
  <c r="E96" i="17"/>
  <c r="Z13" i="21"/>
  <c r="AC13" i="14"/>
  <c r="H25" i="21"/>
  <c r="H27" i="14"/>
  <c r="H96" i="17"/>
  <c r="AC13" i="21"/>
  <c r="H32" i="21"/>
  <c r="H35" i="14"/>
  <c r="H101" i="17"/>
  <c r="AF13" i="14"/>
  <c r="K101" i="17"/>
  <c r="K27" i="14"/>
  <c r="K25" i="21"/>
  <c r="K96" i="17"/>
  <c r="AF13" i="21"/>
  <c r="K32" i="21"/>
  <c r="K35" i="14"/>
  <c r="Z13" i="14"/>
  <c r="E27" i="14"/>
  <c r="AA4" i="30"/>
  <c r="X6" i="37"/>
  <c r="Q58" i="36"/>
  <c r="P6" i="34"/>
  <c r="E3" i="33"/>
  <c r="F3" i="32"/>
  <c r="AZ11" i="31"/>
  <c r="E10" i="29"/>
  <c r="V10" i="28"/>
  <c r="V27" i="26"/>
  <c r="V10" i="25"/>
  <c r="F51" i="12"/>
  <c r="H1" i="51"/>
  <c r="H6" i="51" s="1"/>
  <c r="E2" i="51"/>
  <c r="AL2" i="50"/>
  <c r="AC2" i="50"/>
  <c r="E7" i="47"/>
  <c r="BN27" i="46"/>
  <c r="AV27" i="46"/>
  <c r="M38" i="46"/>
  <c r="R37" i="46"/>
  <c r="N37" i="46"/>
  <c r="BN31" i="46"/>
  <c r="BL31" i="46"/>
  <c r="BJ31" i="46"/>
  <c r="BH31" i="46"/>
  <c r="BF31" i="46"/>
  <c r="BD31" i="46"/>
  <c r="BB31" i="46"/>
  <c r="AZ31" i="46"/>
  <c r="AX31" i="46"/>
  <c r="AV31" i="46"/>
  <c r="BJ28" i="46"/>
  <c r="AJ9" i="40"/>
  <c r="BH28" i="46"/>
  <c r="AI9" i="40"/>
  <c r="BF28" i="46"/>
  <c r="AH9" i="40"/>
  <c r="BD28" i="46"/>
  <c r="AG9" i="40"/>
  <c r="BB28" i="46"/>
  <c r="AF9" i="40"/>
  <c r="AZ28" i="46"/>
  <c r="AE9" i="40"/>
  <c r="AB9" i="40"/>
  <c r="AA29" i="46"/>
  <c r="M29" i="46"/>
  <c r="AA27" i="46"/>
  <c r="R27" i="46"/>
  <c r="X14" i="40"/>
  <c r="W14" i="40"/>
  <c r="V14" i="40"/>
  <c r="U14" i="40"/>
  <c r="T14" i="40"/>
  <c r="S14" i="40"/>
  <c r="R14" i="40"/>
  <c r="AG14" i="40"/>
  <c r="AD15" i="40"/>
  <c r="L23" i="17"/>
  <c r="I23" i="17"/>
  <c r="K15" i="40"/>
  <c r="J15" i="40"/>
  <c r="I15" i="40"/>
  <c r="H15" i="40"/>
  <c r="G15" i="40"/>
  <c r="F15" i="40"/>
  <c r="E15" i="40"/>
  <c r="D15" i="40"/>
  <c r="C15" i="40"/>
  <c r="B15" i="40"/>
  <c r="T10" i="40"/>
  <c r="L10" i="40"/>
  <c r="T9" i="40"/>
  <c r="L9" i="40"/>
  <c r="L13" i="14"/>
  <c r="F13" i="14"/>
  <c r="O3" i="32"/>
  <c r="L13" i="31"/>
  <c r="AP6" i="31"/>
  <c r="L11" i="31"/>
  <c r="E26" i="29"/>
  <c r="X91" i="19"/>
  <c r="W91" i="19"/>
  <c r="V91" i="19"/>
  <c r="U91" i="19"/>
  <c r="T91" i="19"/>
  <c r="S91" i="19"/>
  <c r="R91" i="19"/>
  <c r="Q91" i="19"/>
  <c r="P91" i="19"/>
  <c r="O91" i="19"/>
  <c r="X49" i="19"/>
  <c r="W49" i="19"/>
  <c r="V49" i="19"/>
  <c r="U49" i="19"/>
  <c r="T49" i="19"/>
  <c r="S49" i="19"/>
  <c r="R49" i="19"/>
  <c r="Q49" i="19"/>
  <c r="P49" i="19"/>
  <c r="O49" i="19"/>
  <c r="X7" i="19"/>
  <c r="W7" i="19"/>
  <c r="V7" i="19"/>
  <c r="U7" i="19"/>
  <c r="T7" i="19"/>
  <c r="S7" i="19"/>
  <c r="R7" i="19"/>
  <c r="Q7" i="19"/>
  <c r="P7" i="19"/>
  <c r="O7" i="19"/>
  <c r="I17" i="17"/>
  <c r="H47" i="12"/>
  <c r="M21" i="46" s="1"/>
  <c r="H45" i="12"/>
  <c r="M10" i="46" s="1"/>
  <c r="Q5" i="46"/>
  <c r="L5" i="46"/>
  <c r="F5" i="46"/>
  <c r="N9" i="46"/>
  <c r="M14" i="46"/>
  <c r="M18" i="46"/>
  <c r="J44" i="12"/>
  <c r="R9" i="46" s="1"/>
  <c r="H43" i="12"/>
  <c r="U42" i="45"/>
  <c r="U9" i="45"/>
  <c r="V8" i="45"/>
  <c r="F6" i="45"/>
  <c r="I6" i="39"/>
  <c r="U6" i="45"/>
  <c r="U6" i="39"/>
  <c r="U9" i="39"/>
  <c r="V8" i="39"/>
  <c r="K7" i="44"/>
  <c r="C12" i="43"/>
  <c r="C11" i="42"/>
  <c r="K7" i="41"/>
  <c r="X38" i="40"/>
  <c r="W38" i="40"/>
  <c r="V38" i="40"/>
  <c r="U38" i="40"/>
  <c r="T38" i="40"/>
  <c r="S38" i="40"/>
  <c r="R38" i="40"/>
  <c r="Q38" i="40"/>
  <c r="U42" i="39"/>
  <c r="X3" i="38"/>
  <c r="H15" i="12"/>
  <c r="H16" i="12"/>
  <c r="F16" i="12" l="1"/>
  <c r="H68" i="51"/>
  <c r="H56" i="51"/>
  <c r="H48" i="51"/>
  <c r="H40" i="51"/>
  <c r="H32" i="51"/>
  <c r="H24" i="51"/>
  <c r="H63" i="51"/>
  <c r="H26" i="51"/>
  <c r="H49" i="51"/>
  <c r="H67" i="51"/>
  <c r="H55" i="51"/>
  <c r="H47" i="51"/>
  <c r="H39" i="51"/>
  <c r="H31" i="51"/>
  <c r="H23" i="51"/>
  <c r="H51" i="51"/>
  <c r="H50" i="51"/>
  <c r="H41" i="51"/>
  <c r="H66" i="51"/>
  <c r="H54" i="51"/>
  <c r="H46" i="51"/>
  <c r="H38" i="51"/>
  <c r="H30" i="51"/>
  <c r="H22" i="51"/>
  <c r="H14" i="51"/>
  <c r="H27" i="51"/>
  <c r="H58" i="51"/>
  <c r="H25" i="51"/>
  <c r="H65" i="51"/>
  <c r="H53" i="51"/>
  <c r="H45" i="51"/>
  <c r="H37" i="51"/>
  <c r="H29" i="51"/>
  <c r="H35" i="51"/>
  <c r="H34" i="51"/>
  <c r="H57" i="51"/>
  <c r="H64" i="51"/>
  <c r="H52" i="51"/>
  <c r="H44" i="51"/>
  <c r="H36" i="51"/>
  <c r="H28" i="51"/>
  <c r="H9" i="51"/>
  <c r="H43" i="51"/>
  <c r="H42" i="51"/>
  <c r="H33" i="51"/>
  <c r="S7" i="30"/>
  <c r="AP8" i="31"/>
  <c r="X4" i="37"/>
  <c r="K6" i="37"/>
  <c r="K4" i="37"/>
  <c r="I58" i="36"/>
  <c r="E47" i="19" l="1"/>
  <c r="E89" i="19"/>
  <c r="E5" i="19"/>
  <c r="P4" i="34"/>
  <c r="K4" i="34"/>
  <c r="E4" i="34"/>
  <c r="E9" i="33" l="1"/>
  <c r="H16" i="33"/>
  <c r="F16" i="33"/>
  <c r="B3" i="33"/>
  <c r="L16" i="33"/>
  <c r="J16" i="33"/>
  <c r="M15" i="32"/>
  <c r="K15" i="32"/>
  <c r="I15" i="32"/>
  <c r="G15" i="32"/>
  <c r="B3" i="32"/>
  <c r="AF11" i="31"/>
  <c r="X30" i="14" l="1"/>
  <c r="W4" i="22"/>
  <c r="F7" i="30"/>
  <c r="S4" i="30"/>
  <c r="K4" i="30"/>
  <c r="U8" i="29"/>
  <c r="E8" i="29"/>
  <c r="W21" i="28"/>
  <c r="M21" i="28"/>
  <c r="V9" i="28"/>
  <c r="V8" i="28"/>
  <c r="U24" i="25"/>
  <c r="I24" i="25"/>
  <c r="X15" i="27"/>
  <c r="O15" i="27"/>
  <c r="V9" i="27"/>
  <c r="V8" i="27"/>
  <c r="V26" i="26"/>
  <c r="V25" i="26"/>
  <c r="V9" i="25"/>
  <c r="V8" i="25"/>
  <c r="W7" i="22"/>
  <c r="W5" i="22"/>
  <c r="C4" i="22"/>
  <c r="O121" i="19"/>
  <c r="R120" i="19"/>
  <c r="P120" i="19"/>
  <c r="M90" i="19"/>
  <c r="O88" i="19"/>
  <c r="L88" i="19"/>
  <c r="K88" i="19"/>
  <c r="J88" i="19"/>
  <c r="I88" i="19"/>
  <c r="H88" i="19"/>
  <c r="G88" i="19"/>
  <c r="F88" i="19"/>
  <c r="E88" i="19"/>
  <c r="O79" i="19"/>
  <c r="R78" i="19"/>
  <c r="P78" i="19"/>
  <c r="M48" i="19"/>
  <c r="O46" i="19"/>
  <c r="L46" i="19"/>
  <c r="K46" i="19"/>
  <c r="J46" i="19"/>
  <c r="I46" i="19"/>
  <c r="H46" i="19"/>
  <c r="G46" i="19"/>
  <c r="F46" i="19"/>
  <c r="E46" i="19"/>
  <c r="O37" i="19"/>
  <c r="R36" i="19"/>
  <c r="P36" i="19"/>
  <c r="O4" i="19"/>
  <c r="M6" i="19"/>
  <c r="S126" i="17"/>
  <c r="R126" i="17"/>
  <c r="P126" i="17"/>
  <c r="O126" i="17"/>
  <c r="M126" i="17"/>
  <c r="L126" i="17"/>
  <c r="I126" i="17"/>
  <c r="O115" i="17"/>
  <c r="N115" i="17"/>
  <c r="M115" i="17"/>
  <c r="L115" i="17"/>
  <c r="K115" i="17"/>
  <c r="J115" i="17"/>
  <c r="I115" i="17"/>
  <c r="AG109" i="17"/>
  <c r="H109" i="17"/>
  <c r="AG6" i="17"/>
  <c r="H6" i="17"/>
  <c r="S23" i="17"/>
  <c r="R23" i="17"/>
  <c r="P23" i="17"/>
  <c r="O23" i="17"/>
  <c r="M23" i="17"/>
  <c r="X27" i="21"/>
  <c r="F15" i="21"/>
  <c r="F14" i="21"/>
  <c r="L13" i="21"/>
  <c r="F13" i="21"/>
  <c r="W12" i="21"/>
  <c r="AF9" i="21"/>
  <c r="AC9" i="21"/>
  <c r="Z9" i="21"/>
  <c r="W9" i="21"/>
  <c r="W7" i="21"/>
  <c r="L9" i="21"/>
  <c r="F9" i="21"/>
  <c r="L8" i="21"/>
  <c r="F8" i="21"/>
  <c r="F6" i="21"/>
  <c r="F22" i="12"/>
  <c r="L4" i="19"/>
  <c r="K4" i="19"/>
  <c r="J4" i="19"/>
  <c r="I4" i="19"/>
  <c r="H4" i="19"/>
  <c r="F4" i="19"/>
  <c r="E4" i="19"/>
  <c r="G4" i="19"/>
  <c r="T138" i="17" l="1"/>
  <c r="C14" i="42"/>
  <c r="C15" i="43"/>
  <c r="T35" i="17"/>
  <c r="W6" i="21"/>
  <c r="F24" i="12"/>
  <c r="S37" i="18"/>
  <c r="W5" i="18"/>
  <c r="O12" i="17"/>
  <c r="N12" i="17"/>
  <c r="L12" i="17"/>
  <c r="K12" i="17"/>
  <c r="I12" i="17"/>
  <c r="M12" i="17"/>
  <c r="J12" i="17"/>
  <c r="W6" i="14"/>
  <c r="F14" i="14"/>
  <c r="L14" i="14"/>
  <c r="W12" i="14"/>
  <c r="AF9" i="14"/>
  <c r="AC9" i="14"/>
  <c r="Z9" i="14"/>
  <c r="W9" i="14"/>
  <c r="W7" i="14"/>
  <c r="F16" i="14"/>
  <c r="F17" i="14"/>
  <c r="L8" i="14"/>
  <c r="F8" i="14"/>
  <c r="L9" i="14"/>
  <c r="F9" i="14"/>
  <c r="P37" i="11"/>
  <c r="E12" i="47" l="1"/>
  <c r="H2" i="51"/>
  <c r="AR2" i="50"/>
  <c r="AE11" i="14"/>
  <c r="AA11" i="14"/>
  <c r="W11" i="14"/>
  <c r="B14" i="42"/>
  <c r="B15" i="43"/>
  <c r="B16" i="43"/>
  <c r="R41" i="45"/>
  <c r="AB60" i="38"/>
  <c r="K8" i="44"/>
  <c r="R41" i="39"/>
  <c r="B15" i="42"/>
  <c r="F8" i="45"/>
  <c r="F8" i="39"/>
  <c r="K8" i="41"/>
  <c r="O123" i="19"/>
  <c r="J22" i="22"/>
  <c r="E48" i="19"/>
  <c r="E6" i="19"/>
  <c r="D138" i="17"/>
  <c r="S110" i="17"/>
  <c r="S7" i="17"/>
  <c r="C6" i="22"/>
  <c r="O81" i="19"/>
  <c r="O39" i="19"/>
  <c r="V26" i="21"/>
  <c r="W199" i="17"/>
  <c r="E90" i="19"/>
  <c r="W96" i="17"/>
  <c r="D35" i="17"/>
  <c r="S38" i="18"/>
  <c r="E136" i="17"/>
  <c r="U6" i="17"/>
  <c r="C5" i="22"/>
  <c r="E33" i="17"/>
  <c r="U109" i="17"/>
  <c r="AE11" i="21"/>
  <c r="AA11" i="21"/>
  <c r="W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00214942</author>
    <author>partner1</author>
  </authors>
  <commentList>
    <comment ref="CU4" authorId="0" shapeId="0" xr:uid="{263100F7-D4DA-4DE1-A5B3-E251CA163FDE}">
      <text>
        <r>
          <rPr>
            <sz val="11"/>
            <color indexed="81"/>
            <rFont val="ＭＳ Ｐゴシック"/>
            <family val="3"/>
            <charset val="128"/>
          </rPr>
          <t xml:space="preserve">【裏面】経路図もご記入ください。
・印刷後に手書きでもOK
・Googleマップ等の張付けも可
</t>
        </r>
        <r>
          <rPr>
            <sz val="11"/>
            <color indexed="10"/>
            <rFont val="ＭＳ Ｐゴシック"/>
            <family val="3"/>
            <charset val="128"/>
          </rPr>
          <t>経路を朱線で記入してください。</t>
        </r>
      </text>
    </comment>
    <comment ref="L27" authorId="1" shapeId="0" xr:uid="{8099BBD1-870F-4375-B25F-E741D943A995}">
      <text>
        <r>
          <rPr>
            <sz val="9"/>
            <color indexed="12"/>
            <rFont val="ＭＳ Ｐゴシック"/>
            <family val="3"/>
            <charset val="128"/>
          </rPr>
          <t>下段は、鉄道・バスのときのみ、入力してください。</t>
        </r>
        <r>
          <rPr>
            <sz val="9"/>
            <color indexed="81"/>
            <rFont val="ＭＳ Ｐゴシック"/>
            <family val="3"/>
            <charset val="128"/>
          </rPr>
          <t xml:space="preserve">
鉄道(路線名)
バス(会社名)</t>
        </r>
      </text>
    </comment>
    <comment ref="BX27" authorId="1" shapeId="0" xr:uid="{3654861C-6E0D-4713-AF25-986A30792A2B}">
      <text>
        <r>
          <rPr>
            <sz val="9"/>
            <color indexed="12"/>
            <rFont val="ＭＳ Ｐゴシック"/>
            <family val="3"/>
            <charset val="128"/>
          </rPr>
          <t xml:space="preserve">回数券を選択したときは、綴り枚数を入力する。
</t>
        </r>
      </text>
    </comment>
    <comment ref="CN27" authorId="1" shapeId="0" xr:uid="{95568BDA-4AB4-415B-9C96-BD35F30FFC7B}">
      <text>
        <r>
          <rPr>
            <sz val="9"/>
            <color indexed="12"/>
            <rFont val="ＭＳ Ｐゴシック"/>
            <family val="3"/>
            <charset val="128"/>
          </rPr>
          <t>鉄道・バスの利用時は片道運賃を記入する。</t>
        </r>
      </text>
    </comment>
  </commentList>
</comments>
</file>

<file path=xl/sharedStrings.xml><?xml version="1.0" encoding="utf-8"?>
<sst xmlns="http://schemas.openxmlformats.org/spreadsheetml/2006/main" count="2596" uniqueCount="1252">
  <si>
    <t>提出書類</t>
    <rPh sb="0" eb="2">
      <t>テイシュツ</t>
    </rPh>
    <rPh sb="2" eb="4">
      <t>ショルイ</t>
    </rPh>
    <phoneticPr fontId="1"/>
  </si>
  <si>
    <t>○</t>
  </si>
  <si>
    <t>通勤届</t>
    <rPh sb="0" eb="2">
      <t>ツウキン</t>
    </rPh>
    <rPh sb="2" eb="3">
      <t>トドケ</t>
    </rPh>
    <phoneticPr fontId="1"/>
  </si>
  <si>
    <t>年金加入期間等報告書</t>
    <rPh sb="0" eb="2">
      <t>ネンキン</t>
    </rPh>
    <rPh sb="2" eb="4">
      <t>カニュウ</t>
    </rPh>
    <rPh sb="4" eb="6">
      <t>キカン</t>
    </rPh>
    <rPh sb="6" eb="7">
      <t>トウ</t>
    </rPh>
    <rPh sb="7" eb="10">
      <t>ホウコクショ</t>
    </rPh>
    <phoneticPr fontId="1"/>
  </si>
  <si>
    <t>口座振込による給与振込登録申出書</t>
    <rPh sb="0" eb="2">
      <t>コウザ</t>
    </rPh>
    <rPh sb="2" eb="4">
      <t>フリコミ</t>
    </rPh>
    <rPh sb="7" eb="9">
      <t>キュウヨ</t>
    </rPh>
    <rPh sb="9" eb="11">
      <t>フリコミ</t>
    </rPh>
    <rPh sb="11" eb="13">
      <t>トウロク</t>
    </rPh>
    <rPh sb="13" eb="16">
      <t>モウシデショ</t>
    </rPh>
    <phoneticPr fontId="1"/>
  </si>
  <si>
    <t>赴任旅費確認書類</t>
    <rPh sb="0" eb="2">
      <t>フニン</t>
    </rPh>
    <rPh sb="2" eb="4">
      <t>リョヒ</t>
    </rPh>
    <rPh sb="4" eb="6">
      <t>カクニン</t>
    </rPh>
    <rPh sb="6" eb="8">
      <t>ショルイ</t>
    </rPh>
    <phoneticPr fontId="1"/>
  </si>
  <si>
    <t>－</t>
  </si>
  <si>
    <t>誓　約　書</t>
  </si>
  <si>
    <t>　この度私は、地方独立行政法人静岡県立病院機構に採用されるにあたり、次のとおり誓約いたします。</t>
  </si>
  <si>
    <t>記</t>
  </si>
  <si>
    <t>　地方独立行政法人静岡県立病院機構理事長　様</t>
  </si>
  <si>
    <t>氏名</t>
    <phoneticPr fontId="3"/>
  </si>
  <si>
    <t>住所</t>
    <phoneticPr fontId="3"/>
  </si>
  <si>
    <t>氏名</t>
    <rPh sb="0" eb="2">
      <t>シメイ</t>
    </rPh>
    <phoneticPr fontId="3"/>
  </si>
  <si>
    <t>年</t>
    <rPh sb="0" eb="1">
      <t>ネン</t>
    </rPh>
    <phoneticPr fontId="3"/>
  </si>
  <si>
    <t>月</t>
    <rPh sb="0" eb="1">
      <t>ガツ</t>
    </rPh>
    <phoneticPr fontId="3"/>
  </si>
  <si>
    <t>日</t>
    <rPh sb="0" eb="1">
      <t>ニチ</t>
    </rPh>
    <phoneticPr fontId="3"/>
  </si>
  <si>
    <t>令和</t>
    <rPh sb="0" eb="2">
      <t>レイワ</t>
    </rPh>
    <phoneticPr fontId="3"/>
  </si>
  <si>
    <t>組　合　員</t>
    <rPh sb="0" eb="1">
      <t>クミ</t>
    </rPh>
    <rPh sb="2" eb="3">
      <t>ゴウ</t>
    </rPh>
    <rPh sb="4" eb="5">
      <t>イン</t>
    </rPh>
    <phoneticPr fontId="10"/>
  </si>
  <si>
    <t>資　格　取　得　届　書</t>
    <rPh sb="0" eb="1">
      <t>シ</t>
    </rPh>
    <rPh sb="2" eb="3">
      <t>カク</t>
    </rPh>
    <rPh sb="4" eb="5">
      <t>トリ</t>
    </rPh>
    <rPh sb="6" eb="7">
      <t>トク</t>
    </rPh>
    <rPh sb="8" eb="9">
      <t>トドケ</t>
    </rPh>
    <rPh sb="10" eb="11">
      <t>ショ</t>
    </rPh>
    <phoneticPr fontId="10"/>
  </si>
  <si>
    <t>船員組合員</t>
    <rPh sb="0" eb="2">
      <t>センイン</t>
    </rPh>
    <rPh sb="2" eb="5">
      <t>クミアイイン</t>
    </rPh>
    <phoneticPr fontId="10"/>
  </si>
  <si>
    <t>職員番号</t>
    <rPh sb="0" eb="2">
      <t>ショクイン</t>
    </rPh>
    <rPh sb="2" eb="4">
      <t>バンゴウ</t>
    </rPh>
    <phoneticPr fontId="10"/>
  </si>
  <si>
    <t>所属コード</t>
    <rPh sb="0" eb="2">
      <t>ショゾク</t>
    </rPh>
    <phoneticPr fontId="10"/>
  </si>
  <si>
    <t>氏　　名</t>
    <rPh sb="0" eb="1">
      <t>シ</t>
    </rPh>
    <rPh sb="3" eb="4">
      <t>メイ</t>
    </rPh>
    <phoneticPr fontId="10"/>
  </si>
  <si>
    <t>姓</t>
    <rPh sb="0" eb="1">
      <t>セイ</t>
    </rPh>
    <phoneticPr fontId="10"/>
  </si>
  <si>
    <t>名</t>
    <rPh sb="0" eb="1">
      <t>メイ</t>
    </rPh>
    <phoneticPr fontId="10"/>
  </si>
  <si>
    <t>所属名</t>
    <rPh sb="0" eb="2">
      <t>ショゾク</t>
    </rPh>
    <rPh sb="2" eb="3">
      <t>メイ</t>
    </rPh>
    <phoneticPr fontId="10"/>
  </si>
  <si>
    <t>フリガナ</t>
    <phoneticPr fontId="10"/>
  </si>
  <si>
    <t>漢　字</t>
    <rPh sb="0" eb="1">
      <t>カン</t>
    </rPh>
    <rPh sb="2" eb="3">
      <t>ジ</t>
    </rPh>
    <phoneticPr fontId="10"/>
  </si>
  <si>
    <t>生年月日</t>
    <rPh sb="0" eb="2">
      <t>セイネン</t>
    </rPh>
    <rPh sb="2" eb="4">
      <t>ガッピ</t>
    </rPh>
    <phoneticPr fontId="10"/>
  </si>
  <si>
    <t>年</t>
    <rPh sb="0" eb="1">
      <t>ネン</t>
    </rPh>
    <phoneticPr fontId="10"/>
  </si>
  <si>
    <t>月</t>
    <rPh sb="0" eb="1">
      <t>ツキ</t>
    </rPh>
    <phoneticPr fontId="10"/>
  </si>
  <si>
    <t>日</t>
    <rPh sb="0" eb="1">
      <t>ヒ</t>
    </rPh>
    <phoneticPr fontId="10"/>
  </si>
  <si>
    <t>性　　　別</t>
    <rPh sb="0" eb="1">
      <t>セイ</t>
    </rPh>
    <rPh sb="4" eb="5">
      <t>ベツ</t>
    </rPh>
    <phoneticPr fontId="10"/>
  </si>
  <si>
    <t>基礎年金番号</t>
    <rPh sb="0" eb="2">
      <t>キソ</t>
    </rPh>
    <rPh sb="2" eb="4">
      <t>ネンキン</t>
    </rPh>
    <rPh sb="4" eb="6">
      <t>バンゴウ</t>
    </rPh>
    <phoneticPr fontId="10"/>
  </si>
  <si>
    <t>-</t>
    <phoneticPr fontId="10"/>
  </si>
  <si>
    <t>資格取得年月日</t>
    <rPh sb="0" eb="2">
      <t>シカク</t>
    </rPh>
    <rPh sb="2" eb="4">
      <t>シュトク</t>
    </rPh>
    <rPh sb="4" eb="5">
      <t>ネン</t>
    </rPh>
    <rPh sb="5" eb="6">
      <t>ツキ</t>
    </rPh>
    <rPh sb="6" eb="7">
      <t>ビ</t>
    </rPh>
    <phoneticPr fontId="10"/>
  </si>
  <si>
    <t>令和</t>
    <rPh sb="0" eb="2">
      <t>レイワ</t>
    </rPh>
    <phoneticPr fontId="10"/>
  </si>
  <si>
    <t>住　　所</t>
    <rPh sb="0" eb="1">
      <t>ジュウ</t>
    </rPh>
    <rPh sb="3" eb="4">
      <t>ショ</t>
    </rPh>
    <phoneticPr fontId="10"/>
  </si>
  <si>
    <t>郵便番号</t>
    <rPh sb="0" eb="4">
      <t>ユウビンバンゴウ</t>
    </rPh>
    <phoneticPr fontId="10"/>
  </si>
  <si>
    <t>－</t>
    <phoneticPr fontId="10"/>
  </si>
  <si>
    <t>漢  字</t>
    <rPh sb="0" eb="1">
      <t>カン</t>
    </rPh>
    <rPh sb="3" eb="4">
      <t>ジ</t>
    </rPh>
    <phoneticPr fontId="10"/>
  </si>
  <si>
    <r>
      <t>資</t>
    </r>
    <r>
      <rPr>
        <b/>
        <sz val="11"/>
        <rFont val="ＭＳ Ｐゴシック"/>
        <family val="3"/>
        <charset val="128"/>
      </rPr>
      <t xml:space="preserve">格確認書の交付希望
</t>
    </r>
    <r>
      <rPr>
        <sz val="9"/>
        <rFont val="ＭＳ Ｐゴシック"/>
        <family val="3"/>
        <charset val="128"/>
      </rPr>
      <t>※交付希望「あり」（有効なマイナ保険証をお持ちでない方)は「資格確認書交付申請書」を提出して下さい。</t>
    </r>
    <rPh sb="0" eb="2">
      <t>シカク</t>
    </rPh>
    <rPh sb="2" eb="5">
      <t>カクニンショ</t>
    </rPh>
    <rPh sb="6" eb="8">
      <t>コウフ</t>
    </rPh>
    <rPh sb="8" eb="10">
      <t>キボウ</t>
    </rPh>
    <rPh sb="12" eb="14">
      <t>コウフ</t>
    </rPh>
    <rPh sb="14" eb="16">
      <t>キボウ</t>
    </rPh>
    <rPh sb="21" eb="23">
      <t>ユウコウ</t>
    </rPh>
    <rPh sb="41" eb="43">
      <t>シカク</t>
    </rPh>
    <rPh sb="43" eb="46">
      <t>カクニンショ</t>
    </rPh>
    <rPh sb="46" eb="48">
      <t>コウフ</t>
    </rPh>
    <rPh sb="48" eb="50">
      <t>シンセイ</t>
    </rPh>
    <rPh sb="50" eb="51">
      <t>ショ</t>
    </rPh>
    <rPh sb="53" eb="55">
      <t>テイシュツ</t>
    </rPh>
    <rPh sb="57" eb="58">
      <t>クダ</t>
    </rPh>
    <phoneticPr fontId="10"/>
  </si>
  <si>
    <t>資格取得前に所属していた組合名</t>
    <rPh sb="0" eb="2">
      <t>シカク</t>
    </rPh>
    <rPh sb="2" eb="4">
      <t>シュトク</t>
    </rPh>
    <rPh sb="4" eb="5">
      <t>マエ</t>
    </rPh>
    <rPh sb="6" eb="8">
      <t>ショゾク</t>
    </rPh>
    <rPh sb="12" eb="14">
      <t>クミアイ</t>
    </rPh>
    <rPh sb="14" eb="15">
      <t>メイ</t>
    </rPh>
    <phoneticPr fontId="10"/>
  </si>
  <si>
    <t>資格取得まえに有していた恩給法、退職年金条例、共済法、国の旧法、国の新法又は新法の規定による年金給付</t>
    <rPh sb="0" eb="2">
      <t>シカク</t>
    </rPh>
    <rPh sb="2" eb="4">
      <t>シュトク</t>
    </rPh>
    <rPh sb="7" eb="8">
      <t>ユウ</t>
    </rPh>
    <rPh sb="12" eb="14">
      <t>オンキュウ</t>
    </rPh>
    <rPh sb="14" eb="15">
      <t>ホウ</t>
    </rPh>
    <rPh sb="16" eb="18">
      <t>タイショク</t>
    </rPh>
    <rPh sb="18" eb="20">
      <t>ネンキン</t>
    </rPh>
    <rPh sb="20" eb="22">
      <t>ジョウレイ</t>
    </rPh>
    <rPh sb="23" eb="25">
      <t>キョウサイ</t>
    </rPh>
    <rPh sb="25" eb="26">
      <t>ホウ</t>
    </rPh>
    <rPh sb="27" eb="28">
      <t>クニ</t>
    </rPh>
    <rPh sb="29" eb="31">
      <t>キュウホウ</t>
    </rPh>
    <rPh sb="32" eb="33">
      <t>クニ</t>
    </rPh>
    <rPh sb="34" eb="36">
      <t>シンポウ</t>
    </rPh>
    <rPh sb="36" eb="37">
      <t>マタ</t>
    </rPh>
    <rPh sb="38" eb="40">
      <t>シンポウ</t>
    </rPh>
    <rPh sb="41" eb="43">
      <t>キテイ</t>
    </rPh>
    <rPh sb="46" eb="48">
      <t>ネンキン</t>
    </rPh>
    <rPh sb="48" eb="50">
      <t>キュウフ</t>
    </rPh>
    <phoneticPr fontId="10"/>
  </si>
  <si>
    <t>年金の種別</t>
    <rPh sb="0" eb="2">
      <t>ネンキン</t>
    </rPh>
    <rPh sb="3" eb="5">
      <t>シュベツ</t>
    </rPh>
    <phoneticPr fontId="10"/>
  </si>
  <si>
    <t>年金証書記号番号</t>
    <rPh sb="0" eb="2">
      <t>ネンキン</t>
    </rPh>
    <rPh sb="2" eb="4">
      <t>ショウショ</t>
    </rPh>
    <rPh sb="4" eb="6">
      <t>キゴウ</t>
    </rPh>
    <rPh sb="6" eb="8">
      <t>バンゴウ</t>
    </rPh>
    <phoneticPr fontId="10"/>
  </si>
  <si>
    <t>年　金　額</t>
    <rPh sb="0" eb="1">
      <t>トシ</t>
    </rPh>
    <rPh sb="2" eb="3">
      <t>キン</t>
    </rPh>
    <rPh sb="4" eb="5">
      <t>ガク</t>
    </rPh>
    <phoneticPr fontId="10"/>
  </si>
  <si>
    <t>備　考</t>
    <rPh sb="0" eb="1">
      <t>ソナエ</t>
    </rPh>
    <rPh sb="2" eb="3">
      <t>コウ</t>
    </rPh>
    <phoneticPr fontId="10"/>
  </si>
  <si>
    <t>上記のとおり</t>
    <rPh sb="0" eb="2">
      <t>ジョウキ</t>
    </rPh>
    <phoneticPr fontId="10"/>
  </si>
  <si>
    <t>の資格を取得しましたので届け出ます。</t>
    <rPh sb="1" eb="3">
      <t>シカク</t>
    </rPh>
    <rPh sb="4" eb="6">
      <t>シュトク</t>
    </rPh>
    <rPh sb="12" eb="13">
      <t>トド</t>
    </rPh>
    <rPh sb="14" eb="15">
      <t>デ</t>
    </rPh>
    <phoneticPr fontId="10"/>
  </si>
  <si>
    <t>地方職員共済組合静岡県支部長　様</t>
    <rPh sb="0" eb="2">
      <t>チホウ</t>
    </rPh>
    <rPh sb="2" eb="4">
      <t>ショクイン</t>
    </rPh>
    <rPh sb="4" eb="6">
      <t>キョウサイ</t>
    </rPh>
    <rPh sb="6" eb="8">
      <t>クミアイ</t>
    </rPh>
    <rPh sb="8" eb="11">
      <t>シズオカケン</t>
    </rPh>
    <rPh sb="11" eb="14">
      <t>シブチョウ</t>
    </rPh>
    <rPh sb="15" eb="16">
      <t>サマ</t>
    </rPh>
    <phoneticPr fontId="10"/>
  </si>
  <si>
    <t>令和</t>
    <rPh sb="0" eb="2">
      <t>レイワ</t>
    </rPh>
    <phoneticPr fontId="10"/>
  </si>
  <si>
    <t>氏名</t>
    <rPh sb="0" eb="2">
      <t>シメイ</t>
    </rPh>
    <phoneticPr fontId="10"/>
  </si>
  <si>
    <t>連絡先電話番号</t>
    <rPh sb="0" eb="3">
      <t>レンラクサキ</t>
    </rPh>
    <rPh sb="3" eb="5">
      <t>デンワ</t>
    </rPh>
    <rPh sb="5" eb="7">
      <t>バンゴウ</t>
    </rPh>
    <phoneticPr fontId="10"/>
  </si>
  <si>
    <t>上記の記載事項は、事実と相違ないものと認めます。</t>
    <rPh sb="0" eb="2">
      <t>ジョウキ</t>
    </rPh>
    <rPh sb="3" eb="5">
      <t>キサイ</t>
    </rPh>
    <rPh sb="5" eb="7">
      <t>ジコウ</t>
    </rPh>
    <rPh sb="9" eb="11">
      <t>ジジツ</t>
    </rPh>
    <rPh sb="12" eb="14">
      <t>ソウイ</t>
    </rPh>
    <rPh sb="19" eb="20">
      <t>ミト</t>
    </rPh>
    <phoneticPr fontId="10"/>
  </si>
  <si>
    <t>職名</t>
    <rPh sb="0" eb="2">
      <t>ショクメイ</t>
    </rPh>
    <phoneticPr fontId="10"/>
  </si>
  <si>
    <t>地方独立行政法人静岡県立病院機構</t>
    <rPh sb="0" eb="2">
      <t>チホウ</t>
    </rPh>
    <rPh sb="2" eb="4">
      <t>ドクリツ</t>
    </rPh>
    <rPh sb="4" eb="6">
      <t>ギョウセイ</t>
    </rPh>
    <rPh sb="6" eb="8">
      <t>ホウジン</t>
    </rPh>
    <phoneticPr fontId="10"/>
  </si>
  <si>
    <t>所属所長</t>
    <rPh sb="0" eb="2">
      <t>ショゾク</t>
    </rPh>
    <rPh sb="2" eb="3">
      <t>トコロ</t>
    </rPh>
    <rPh sb="3" eb="4">
      <t>チョウ</t>
    </rPh>
    <phoneticPr fontId="10"/>
  </si>
  <si>
    <t>　本部事務部長</t>
    <rPh sb="1" eb="3">
      <t>ホンブ</t>
    </rPh>
    <rPh sb="3" eb="5">
      <t>ジム</t>
    </rPh>
    <rPh sb="5" eb="7">
      <t>ブチョウ</t>
    </rPh>
    <phoneticPr fontId="10"/>
  </si>
  <si>
    <t>山口　重則</t>
    <rPh sb="0" eb="2">
      <t>ヤマグチ</t>
    </rPh>
    <rPh sb="3" eb="5">
      <t>シゲノリ</t>
    </rPh>
    <phoneticPr fontId="10"/>
  </si>
  <si>
    <t>（注）</t>
    <rPh sb="1" eb="2">
      <t>チュウ</t>
    </rPh>
    <phoneticPr fontId="10"/>
  </si>
  <si>
    <t>1
2</t>
  </si>
  <si>
    <t>「マイナ保険証」とは保険証利用できる「マイナンバーカード」のことです。
常時勤務に服することを要しない者の場合には、組合員に該当する旨を証する具体的な資料を
添えてください。</t>
  </si>
  <si>
    <t>「備考」欄には、船員組合員の資格を取得した者にあっては船員手帳の記号番号を、高齢者の医療の確保に関する法律第50条第２号の規定による障害の認定を受けている者にあっては健康手帳の医療の受給資格を証するページに記載された有効期間を、それぞれ記入してください。</t>
    <rPh sb="38" eb="41">
      <t>コウレイシャ</t>
    </rPh>
    <rPh sb="42" eb="44">
      <t>イリョウ</t>
    </rPh>
    <rPh sb="45" eb="47">
      <t>カクホ</t>
    </rPh>
    <rPh sb="48" eb="49">
      <t>カン</t>
    </rPh>
    <rPh sb="51" eb="53">
      <t>ホウリツ</t>
    </rPh>
    <phoneticPr fontId="10"/>
  </si>
  <si>
    <t>職員番号</t>
    <rPh sb="0" eb="2">
      <t>ショクイン</t>
    </rPh>
    <rPh sb="2" eb="4">
      <t>バンゴウ</t>
    </rPh>
    <phoneticPr fontId="3"/>
  </si>
  <si>
    <t>ふりがな</t>
    <phoneticPr fontId="3"/>
  </si>
  <si>
    <t>-</t>
    <phoneticPr fontId="3"/>
  </si>
  <si>
    <t>生年月日</t>
    <rPh sb="0" eb="2">
      <t>セイネン</t>
    </rPh>
    <rPh sb="2" eb="4">
      <t>ガッピ</t>
    </rPh>
    <phoneticPr fontId="3"/>
  </si>
  <si>
    <t>西暦（自動）</t>
    <rPh sb="0" eb="2">
      <t>セイレキ</t>
    </rPh>
    <rPh sb="3" eb="5">
      <t>ジドウ</t>
    </rPh>
    <phoneticPr fontId="3"/>
  </si>
  <si>
    <t>年齢（自動）</t>
    <rPh sb="0" eb="2">
      <t>ネンレイ</t>
    </rPh>
    <rPh sb="3" eb="5">
      <t>ジドウ</t>
    </rPh>
    <phoneticPr fontId="3"/>
  </si>
  <si>
    <t>所属コード（自動）</t>
    <rPh sb="0" eb="2">
      <t>ショゾク</t>
    </rPh>
    <rPh sb="6" eb="8">
      <t>ジドウ</t>
    </rPh>
    <phoneticPr fontId="3"/>
  </si>
  <si>
    <t>資格確認書（再）交付申請書</t>
    <rPh sb="0" eb="2">
      <t>シカク</t>
    </rPh>
    <rPh sb="2" eb="4">
      <t>カクニン</t>
    </rPh>
    <rPh sb="4" eb="5">
      <t>ショ</t>
    </rPh>
    <rPh sb="6" eb="7">
      <t>サイ</t>
    </rPh>
    <rPh sb="8" eb="10">
      <t>コウフ</t>
    </rPh>
    <rPh sb="10" eb="13">
      <t>シンセイショ</t>
    </rPh>
    <phoneticPr fontId="27"/>
  </si>
  <si>
    <t>マイナポータルの 【医療保険の資格情報画面】 を参照できる場合は、当該画面で代用可能なため、原則申請は不要です</t>
    <rPh sb="10" eb="14">
      <t>イリョウホケン</t>
    </rPh>
    <rPh sb="24" eb="26">
      <t>サンショウ</t>
    </rPh>
    <rPh sb="29" eb="31">
      <t>バアイ</t>
    </rPh>
    <rPh sb="33" eb="35">
      <t>トウガイ</t>
    </rPh>
    <rPh sb="35" eb="37">
      <t>ガメン</t>
    </rPh>
    <rPh sb="38" eb="40">
      <t>ダイヨウ</t>
    </rPh>
    <rPh sb="40" eb="42">
      <t>カノウ</t>
    </rPh>
    <rPh sb="46" eb="48">
      <t>ゲンソク</t>
    </rPh>
    <rPh sb="48" eb="50">
      <t>シンセイ</t>
    </rPh>
    <rPh sb="51" eb="53">
      <t>フヨウ</t>
    </rPh>
    <phoneticPr fontId="27"/>
  </si>
  <si>
    <t>詳細は、以下留意事項を参照ください</t>
    <rPh sb="0" eb="2">
      <t>ショウサイ</t>
    </rPh>
    <rPh sb="4" eb="6">
      <t>イカ</t>
    </rPh>
    <rPh sb="6" eb="8">
      <t>リュウイ</t>
    </rPh>
    <rPh sb="8" eb="10">
      <t>ジコウ</t>
    </rPh>
    <rPh sb="11" eb="13">
      <t>サンショウ</t>
    </rPh>
    <phoneticPr fontId="27"/>
  </si>
  <si>
    <t>組合員欄</t>
    <rPh sb="0" eb="3">
      <t>クミアイイン</t>
    </rPh>
    <rPh sb="3" eb="4">
      <t>ラン</t>
    </rPh>
    <phoneticPr fontId="27"/>
  </si>
  <si>
    <t>職員番号</t>
    <rPh sb="0" eb="2">
      <t>ショクイン</t>
    </rPh>
    <rPh sb="2" eb="4">
      <t>バンゴウ</t>
    </rPh>
    <phoneticPr fontId="27"/>
  </si>
  <si>
    <t>氏名</t>
    <rPh sb="0" eb="2">
      <t>シメイ</t>
    </rPh>
    <phoneticPr fontId="27"/>
  </si>
  <si>
    <t>フリガナ</t>
  </si>
  <si>
    <t>所属所名</t>
    <rPh sb="0" eb="2">
      <t>ショゾク</t>
    </rPh>
    <rPh sb="2" eb="3">
      <t>ショ</t>
    </rPh>
    <rPh sb="3" eb="4">
      <t>メイ</t>
    </rPh>
    <phoneticPr fontId="27"/>
  </si>
  <si>
    <t>郵便番号</t>
    <rPh sb="0" eb="2">
      <t>ユウビン</t>
    </rPh>
    <rPh sb="2" eb="4">
      <t>バンゴウ</t>
    </rPh>
    <phoneticPr fontId="27"/>
  </si>
  <si>
    <t>住所</t>
    <rPh sb="0" eb="2">
      <t>ジュウショ</t>
    </rPh>
    <phoneticPr fontId="27"/>
  </si>
  <si>
    <t>生年月日</t>
    <rPh sb="0" eb="2">
      <t>セイネン</t>
    </rPh>
    <rPh sb="2" eb="4">
      <t>ガッピ</t>
    </rPh>
    <phoneticPr fontId="27"/>
  </si>
  <si>
    <t>1 昭和
2 平成
3 令和</t>
    <rPh sb="2" eb="4">
      <t>ショウワ</t>
    </rPh>
    <rPh sb="7" eb="9">
      <t>ヘイセイ</t>
    </rPh>
    <rPh sb="12" eb="14">
      <t>レイワ</t>
    </rPh>
    <phoneticPr fontId="27"/>
  </si>
  <si>
    <t>年</t>
    <rPh sb="0" eb="1">
      <t>ネン</t>
    </rPh>
    <phoneticPr fontId="27"/>
  </si>
  <si>
    <t>月</t>
    <rPh sb="0" eb="1">
      <t>ガツ</t>
    </rPh>
    <phoneticPr fontId="27"/>
  </si>
  <si>
    <t>日</t>
    <rPh sb="0" eb="1">
      <t>ニチ</t>
    </rPh>
    <phoneticPr fontId="27"/>
  </si>
  <si>
    <t>対象者欄</t>
    <rPh sb="0" eb="2">
      <t>タイショウ</t>
    </rPh>
    <rPh sb="2" eb="3">
      <t>シャ</t>
    </rPh>
    <rPh sb="3" eb="4">
      <t>ラン</t>
    </rPh>
    <phoneticPr fontId="27"/>
  </si>
  <si>
    <t>対象者</t>
    <rPh sb="0" eb="2">
      <t>タイショウ</t>
    </rPh>
    <rPh sb="2" eb="3">
      <t>シャ</t>
    </rPh>
    <phoneticPr fontId="27"/>
  </si>
  <si>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27"/>
  </si>
  <si>
    <t>組合員</t>
    <rPh sb="0" eb="3">
      <t>クミアイイン</t>
    </rPh>
    <phoneticPr fontId="27"/>
  </si>
  <si>
    <t>申請理由</t>
    <rPh sb="0" eb="2">
      <t>シンセイ</t>
    </rPh>
    <rPh sb="2" eb="4">
      <t>リユウ</t>
    </rPh>
    <phoneticPr fontId="27"/>
  </si>
  <si>
    <t>下記、理由欄より
必ず選択ください</t>
    <rPh sb="0" eb="2">
      <t>カキ</t>
    </rPh>
    <rPh sb="3" eb="5">
      <t>リユウ</t>
    </rPh>
    <rPh sb="5" eb="6">
      <t>ラン</t>
    </rPh>
    <rPh sb="9" eb="10">
      <t>カナラ</t>
    </rPh>
    <rPh sb="11" eb="13">
      <t>センタク</t>
    </rPh>
    <phoneticPr fontId="27"/>
  </si>
  <si>
    <t>被扶養者①</t>
    <rPh sb="0" eb="4">
      <t>ヒフヨウシャ</t>
    </rPh>
    <phoneticPr fontId="27"/>
  </si>
  <si>
    <t>続柄</t>
    <rPh sb="0" eb="2">
      <t>ゾクガラ</t>
    </rPh>
    <phoneticPr fontId="27"/>
  </si>
  <si>
    <t>被扶養者②</t>
    <rPh sb="0" eb="4">
      <t>ヒフヨウシャ</t>
    </rPh>
    <phoneticPr fontId="27"/>
  </si>
  <si>
    <t>被扶養者③</t>
    <rPh sb="0" eb="4">
      <t>ヒフヨウシャ</t>
    </rPh>
    <phoneticPr fontId="27"/>
  </si>
  <si>
    <t>留意事項</t>
    <rPh sb="0" eb="2">
      <t>リュウイ</t>
    </rPh>
    <rPh sb="2" eb="4">
      <t>ジコウ</t>
    </rPh>
    <phoneticPr fontId="27"/>
  </si>
  <si>
    <t>　1　：　マイナンバーカードを紛失したため</t>
  </si>
  <si>
    <t>　6　：　マイナンバーカードを返納したため</t>
    <rPh sb="15" eb="17">
      <t>ヘンノウ</t>
    </rPh>
    <phoneticPr fontId="27"/>
  </si>
  <si>
    <t>　2　：　マイナンバーカードの更新手続中のため</t>
    <rPh sb="15" eb="17">
      <t>コウシン</t>
    </rPh>
    <rPh sb="17" eb="19">
      <t>テツヅ</t>
    </rPh>
    <rPh sb="19" eb="20">
      <t>チュウ</t>
    </rPh>
    <phoneticPr fontId="27"/>
  </si>
  <si>
    <t>　7　：　マイナ保険証による受診に第三者（介助者など）のサポートが
          必要なため</t>
    <rPh sb="8" eb="11">
      <t>ホケンショウ</t>
    </rPh>
    <rPh sb="14" eb="16">
      <t>ジュシン</t>
    </rPh>
    <rPh sb="17" eb="20">
      <t>ダイサンシャ</t>
    </rPh>
    <rPh sb="21" eb="24">
      <t>カイジョシャ</t>
    </rPh>
    <rPh sb="44" eb="46">
      <t>ヒツヨウ</t>
    </rPh>
    <phoneticPr fontId="27"/>
  </si>
  <si>
    <t>　3　：　マイナンバーカードの電子証明書の有効期限が切れているため</t>
  </si>
  <si>
    <t>　4　：　マイナンバーカードを持っているが、保険証利用登録を行って
          いないため</t>
    <rPh sb="15" eb="16">
      <t>ジ</t>
    </rPh>
    <rPh sb="22" eb="25">
      <t>ホケンショウ</t>
    </rPh>
    <rPh sb="25" eb="27">
      <t>リヨウ</t>
    </rPh>
    <rPh sb="27" eb="29">
      <t>トウロク</t>
    </rPh>
    <rPh sb="30" eb="31">
      <t>オコナ</t>
    </rPh>
    <phoneticPr fontId="27"/>
  </si>
  <si>
    <t>　8　：　資格確認書を滅失・き損したため</t>
    <rPh sb="5" eb="7">
      <t>シカク</t>
    </rPh>
    <rPh sb="7" eb="9">
      <t>カクニン</t>
    </rPh>
    <rPh sb="9" eb="10">
      <t>ショ</t>
    </rPh>
    <rPh sb="11" eb="13">
      <t>メッシツ</t>
    </rPh>
    <rPh sb="15" eb="16">
      <t>ソン</t>
    </rPh>
    <phoneticPr fontId="27"/>
  </si>
  <si>
    <t>　9　：　その他（マイナ保険証を利用できない特段の事情を記入）</t>
    <rPh sb="7" eb="8">
      <t>タ</t>
    </rPh>
    <rPh sb="12" eb="15">
      <t>ホケンショウ</t>
    </rPh>
    <rPh sb="16" eb="18">
      <t>リヨウ</t>
    </rPh>
    <rPh sb="22" eb="24">
      <t>トクダン</t>
    </rPh>
    <rPh sb="25" eb="27">
      <t>ジジョウ</t>
    </rPh>
    <rPh sb="28" eb="30">
      <t>キニュウ</t>
    </rPh>
    <phoneticPr fontId="27"/>
  </si>
  <si>
    <t>　5　：　マイナンバーカードを作っていないため</t>
    <rPh sb="15" eb="16">
      <t>ツク</t>
    </rPh>
    <phoneticPr fontId="27"/>
  </si>
  <si>
    <t xml:space="preserve">     上記のとおり申請します。</t>
    <rPh sb="5" eb="7">
      <t>ジョウキ</t>
    </rPh>
    <rPh sb="11" eb="13">
      <t>シンセイ</t>
    </rPh>
    <phoneticPr fontId="1"/>
  </si>
  <si>
    <t xml:space="preserve"> 地方職員共済組合 静岡県支部長   殿</t>
    <rPh sb="1" eb="9">
      <t>チホウ</t>
    </rPh>
    <rPh sb="10" eb="13">
      <t>シズオカケン</t>
    </rPh>
    <rPh sb="13" eb="16">
      <t>シブチョウ</t>
    </rPh>
    <rPh sb="19" eb="20">
      <t>ドノ</t>
    </rPh>
    <phoneticPr fontId="1"/>
  </si>
  <si>
    <t>令和</t>
    <rPh sb="0" eb="2">
      <t>レイワ</t>
    </rPh>
    <phoneticPr fontId="27"/>
  </si>
  <si>
    <t>申請者</t>
    <rPh sb="0" eb="3">
      <t>シンセイシャ</t>
    </rPh>
    <phoneticPr fontId="1"/>
  </si>
  <si>
    <t xml:space="preserve">     上記の記載事項は、事実と相違ないものと認めます。</t>
    <rPh sb="5" eb="7">
      <t>ジョウキ</t>
    </rPh>
    <rPh sb="8" eb="12">
      <t>キサイジコウ</t>
    </rPh>
    <rPh sb="14" eb="16">
      <t>ジジツ</t>
    </rPh>
    <rPh sb="17" eb="19">
      <t>ソウイ</t>
    </rPh>
    <rPh sb="24" eb="25">
      <t>ミト</t>
    </rPh>
    <phoneticPr fontId="1"/>
  </si>
  <si>
    <t>所属所長</t>
    <rPh sb="0" eb="2">
      <t>ショゾク</t>
    </rPh>
    <rPh sb="2" eb="3">
      <t>ショ</t>
    </rPh>
    <rPh sb="3" eb="4">
      <t>チョウ</t>
    </rPh>
    <phoneticPr fontId="1"/>
  </si>
  <si>
    <t>職名</t>
    <rPh sb="0" eb="2">
      <t>ショクメイ</t>
    </rPh>
    <phoneticPr fontId="27"/>
  </si>
  <si>
    <t>地方独立行政法人静岡県立病院機構　本部事務部長</t>
  </si>
  <si>
    <t>山口　重則</t>
  </si>
  <si>
    <t>氏名（自動）</t>
    <rPh sb="0" eb="2">
      <t>シメイ</t>
    </rPh>
    <rPh sb="3" eb="5">
      <t>ジドウ</t>
    </rPh>
    <phoneticPr fontId="3"/>
  </si>
  <si>
    <t>要提出</t>
    <rPh sb="0" eb="1">
      <t>ヨウ</t>
    </rPh>
    <rPh sb="1" eb="3">
      <t>テイシュツ</t>
    </rPh>
    <phoneticPr fontId="3"/>
  </si>
  <si>
    <t>フリガナ</t>
    <phoneticPr fontId="3"/>
  </si>
  <si>
    <t>地方公務員等共済組合法施行規程第91条関係</t>
    <rPh sb="0" eb="2">
      <t>チホウ</t>
    </rPh>
    <rPh sb="2" eb="5">
      <t>コウムイン</t>
    </rPh>
    <rPh sb="5" eb="6">
      <t>トウ</t>
    </rPh>
    <rPh sb="6" eb="8">
      <t>キョウサイ</t>
    </rPh>
    <rPh sb="8" eb="10">
      <t>クミアイ</t>
    </rPh>
    <rPh sb="10" eb="11">
      <t>ホウ</t>
    </rPh>
    <rPh sb="11" eb="13">
      <t>セコウ</t>
    </rPh>
    <rPh sb="13" eb="15">
      <t>キテイ</t>
    </rPh>
    <rPh sb="15" eb="16">
      <t>ダイ</t>
    </rPh>
    <rPh sb="18" eb="19">
      <t>ジョウ</t>
    </rPh>
    <rPh sb="19" eb="21">
      <t>カンケイ</t>
    </rPh>
    <phoneticPr fontId="39"/>
  </si>
  <si>
    <t>年金加入期間等報告書</t>
    <rPh sb="0" eb="2">
      <t>ネンキン</t>
    </rPh>
    <rPh sb="2" eb="4">
      <t>カニュウ</t>
    </rPh>
    <rPh sb="4" eb="6">
      <t>キカン</t>
    </rPh>
    <rPh sb="6" eb="7">
      <t>トウ</t>
    </rPh>
    <rPh sb="7" eb="10">
      <t>ホウコクショ</t>
    </rPh>
    <phoneticPr fontId="39"/>
  </si>
  <si>
    <t>職員番号</t>
    <rPh sb="0" eb="2">
      <t>ショクイン</t>
    </rPh>
    <rPh sb="2" eb="4">
      <t>バンゴウ</t>
    </rPh>
    <phoneticPr fontId="39"/>
  </si>
  <si>
    <t>性別</t>
    <rPh sb="0" eb="2">
      <t>セイベツ</t>
    </rPh>
    <phoneticPr fontId="39"/>
  </si>
  <si>
    <t>所属機関名</t>
    <rPh sb="0" eb="2">
      <t>ショゾク</t>
    </rPh>
    <rPh sb="2" eb="5">
      <t>キカンメイ</t>
    </rPh>
    <phoneticPr fontId="39"/>
  </si>
  <si>
    <t>ふりがな</t>
    <phoneticPr fontId="39"/>
  </si>
  <si>
    <t>組合員氏名</t>
    <rPh sb="0" eb="3">
      <t>クミアイイン</t>
    </rPh>
    <rPh sb="3" eb="5">
      <t>シメイ</t>
    </rPh>
    <phoneticPr fontId="39"/>
  </si>
  <si>
    <t>生 年 月 日</t>
    <rPh sb="0" eb="1">
      <t>ショウ</t>
    </rPh>
    <rPh sb="2" eb="3">
      <t>トシ</t>
    </rPh>
    <rPh sb="4" eb="5">
      <t>ツキ</t>
    </rPh>
    <rPh sb="6" eb="7">
      <t>ヒ</t>
    </rPh>
    <phoneticPr fontId="39"/>
  </si>
  <si>
    <t>基礎年金番号</t>
    <rPh sb="0" eb="2">
      <t>キソ</t>
    </rPh>
    <rPh sb="2" eb="4">
      <t>ネンキン</t>
    </rPh>
    <rPh sb="4" eb="6">
      <t>バンゴウ</t>
    </rPh>
    <phoneticPr fontId="39"/>
  </si>
  <si>
    <t>年　金　加　入　期　間</t>
    <rPh sb="0" eb="1">
      <t>トシ</t>
    </rPh>
    <rPh sb="2" eb="3">
      <t>キン</t>
    </rPh>
    <rPh sb="4" eb="5">
      <t>カ</t>
    </rPh>
    <rPh sb="6" eb="7">
      <t>イリ</t>
    </rPh>
    <rPh sb="8" eb="9">
      <t>キ</t>
    </rPh>
    <rPh sb="10" eb="11">
      <t>アイダ</t>
    </rPh>
    <phoneticPr fontId="39"/>
  </si>
  <si>
    <t>年　金　制　度</t>
    <rPh sb="0" eb="1">
      <t>トシ</t>
    </rPh>
    <rPh sb="2" eb="3">
      <t>キン</t>
    </rPh>
    <rPh sb="4" eb="5">
      <t>セイ</t>
    </rPh>
    <rPh sb="6" eb="7">
      <t>ド</t>
    </rPh>
    <phoneticPr fontId="39"/>
  </si>
  <si>
    <t>資格取得年月日</t>
    <rPh sb="0" eb="2">
      <t>シカク</t>
    </rPh>
    <rPh sb="2" eb="4">
      <t>シュトク</t>
    </rPh>
    <rPh sb="4" eb="7">
      <t>ネンガッピ</t>
    </rPh>
    <phoneticPr fontId="39"/>
  </si>
  <si>
    <t>資格喪失年月日</t>
    <rPh sb="0" eb="2">
      <t>シカク</t>
    </rPh>
    <rPh sb="2" eb="4">
      <t>ソウシツ</t>
    </rPh>
    <rPh sb="4" eb="7">
      <t>ネンガッピ</t>
    </rPh>
    <phoneticPr fontId="39"/>
  </si>
  <si>
    <t>勤　務　先　等</t>
    <rPh sb="0" eb="1">
      <t>ツトム</t>
    </rPh>
    <rPh sb="2" eb="3">
      <t>ツトム</t>
    </rPh>
    <rPh sb="4" eb="5">
      <t>サキ</t>
    </rPh>
    <rPh sb="6" eb="7">
      <t>トウ</t>
    </rPh>
    <phoneticPr fontId="39"/>
  </si>
  <si>
    <t>備　考</t>
    <rPh sb="0" eb="1">
      <t>ソナエ</t>
    </rPh>
    <rPh sb="2" eb="3">
      <t>コウ</t>
    </rPh>
    <phoneticPr fontId="39"/>
  </si>
  <si>
    <t>ア 国民年金</t>
    <rPh sb="2" eb="4">
      <t>コクミン</t>
    </rPh>
    <rPh sb="4" eb="6">
      <t>ネンキン</t>
    </rPh>
    <phoneticPr fontId="39"/>
  </si>
  <si>
    <t>エ 厚生年金（地方公務員共済）</t>
    <rPh sb="2" eb="4">
      <t>コウセイ</t>
    </rPh>
    <rPh sb="4" eb="6">
      <t>ネンキン</t>
    </rPh>
    <rPh sb="7" eb="9">
      <t>チホウ</t>
    </rPh>
    <rPh sb="9" eb="12">
      <t>コウムイン</t>
    </rPh>
    <rPh sb="12" eb="14">
      <t>キョウサイ</t>
    </rPh>
    <phoneticPr fontId="39"/>
  </si>
  <si>
    <t>　</t>
  </si>
  <si>
    <t>イ 厚生年金（一般）</t>
    <rPh sb="2" eb="4">
      <t>コウセイ</t>
    </rPh>
    <rPh sb="4" eb="6">
      <t>ネンキン</t>
    </rPh>
    <rPh sb="7" eb="9">
      <t>イッパン</t>
    </rPh>
    <phoneticPr fontId="39"/>
  </si>
  <si>
    <t>オ 厚生年金（私学共済）</t>
    <rPh sb="2" eb="4">
      <t>コウセイ</t>
    </rPh>
    <rPh sb="4" eb="6">
      <t>ネンキン</t>
    </rPh>
    <rPh sb="7" eb="9">
      <t>シガク</t>
    </rPh>
    <rPh sb="9" eb="11">
      <t>キョウサイ</t>
    </rPh>
    <phoneticPr fontId="39"/>
  </si>
  <si>
    <t>ウ 厚生年金（国家公務員共済）</t>
    <rPh sb="2" eb="4">
      <t>コウセイ</t>
    </rPh>
    <rPh sb="4" eb="6">
      <t>ネンキン</t>
    </rPh>
    <rPh sb="7" eb="9">
      <t>コッカ</t>
    </rPh>
    <rPh sb="9" eb="12">
      <t>コウムイン</t>
    </rPh>
    <rPh sb="12" eb="14">
      <t>キョウサイ</t>
    </rPh>
    <phoneticPr fontId="39"/>
  </si>
  <si>
    <t>カ　その他</t>
    <rPh sb="4" eb="5">
      <t>タ</t>
    </rPh>
    <phoneticPr fontId="39"/>
  </si>
  <si>
    <t>離婚時みなし被保険者期間</t>
    <rPh sb="0" eb="2">
      <t>リコン</t>
    </rPh>
    <rPh sb="2" eb="3">
      <t>ジ</t>
    </rPh>
    <rPh sb="6" eb="10">
      <t>ヒホケンシャ</t>
    </rPh>
    <rPh sb="10" eb="12">
      <t>キカン</t>
    </rPh>
    <phoneticPr fontId="39"/>
  </si>
  <si>
    <t>被扶養配偶者みなし被保険者期間</t>
    <rPh sb="0" eb="1">
      <t>ヒ</t>
    </rPh>
    <rPh sb="1" eb="3">
      <t>フヨウ</t>
    </rPh>
    <rPh sb="3" eb="6">
      <t>ハイグウシャ</t>
    </rPh>
    <rPh sb="9" eb="13">
      <t>ヒホケンシャ</t>
    </rPh>
    <rPh sb="13" eb="15">
      <t>キカン</t>
    </rPh>
    <phoneticPr fontId="39"/>
  </si>
  <si>
    <t>年 金 未 加 入 期 間 等</t>
    <rPh sb="0" eb="1">
      <t>トシ</t>
    </rPh>
    <rPh sb="2" eb="3">
      <t>キン</t>
    </rPh>
    <rPh sb="4" eb="5">
      <t>ミ</t>
    </rPh>
    <rPh sb="6" eb="7">
      <t>カ</t>
    </rPh>
    <rPh sb="8" eb="9">
      <t>イリ</t>
    </rPh>
    <rPh sb="10" eb="11">
      <t>キ</t>
    </rPh>
    <rPh sb="12" eb="13">
      <t>アイダ</t>
    </rPh>
    <rPh sb="14" eb="15">
      <t>トウ</t>
    </rPh>
    <phoneticPr fontId="39"/>
  </si>
  <si>
    <t>　私の年金加入期間等について、上記のとおり報告します。</t>
    <rPh sb="1" eb="2">
      <t>ワタシ</t>
    </rPh>
    <rPh sb="3" eb="5">
      <t>ネンキン</t>
    </rPh>
    <rPh sb="5" eb="7">
      <t>カニュウ</t>
    </rPh>
    <rPh sb="7" eb="9">
      <t>キカン</t>
    </rPh>
    <rPh sb="9" eb="10">
      <t>トウ</t>
    </rPh>
    <rPh sb="15" eb="17">
      <t>ジョウキ</t>
    </rPh>
    <rPh sb="21" eb="23">
      <t>ホウコク</t>
    </rPh>
    <phoneticPr fontId="39"/>
  </si>
  <si>
    <t>地方職員共済組合静岡県支部長　様</t>
    <rPh sb="0" eb="2">
      <t>チホウ</t>
    </rPh>
    <rPh sb="2" eb="4">
      <t>ショクイン</t>
    </rPh>
    <rPh sb="4" eb="6">
      <t>キョウサイ</t>
    </rPh>
    <rPh sb="6" eb="8">
      <t>クミアイ</t>
    </rPh>
    <rPh sb="8" eb="11">
      <t>シズオカケン</t>
    </rPh>
    <rPh sb="11" eb="13">
      <t>シブ</t>
    </rPh>
    <rPh sb="13" eb="14">
      <t>チョウ</t>
    </rPh>
    <rPh sb="15" eb="16">
      <t>サマ</t>
    </rPh>
    <phoneticPr fontId="39"/>
  </si>
  <si>
    <t>〒　　　－</t>
    <phoneticPr fontId="39"/>
  </si>
  <si>
    <t>住　所</t>
    <rPh sb="0" eb="1">
      <t>ジュウ</t>
    </rPh>
    <rPh sb="2" eb="3">
      <t>ショ</t>
    </rPh>
    <phoneticPr fontId="39"/>
  </si>
  <si>
    <t>組合員</t>
    <rPh sb="0" eb="3">
      <t>クミアイイン</t>
    </rPh>
    <phoneticPr fontId="39"/>
  </si>
  <si>
    <t>氏　名</t>
    <rPh sb="0" eb="1">
      <t>シ</t>
    </rPh>
    <rPh sb="2" eb="3">
      <t>メイ</t>
    </rPh>
    <phoneticPr fontId="39"/>
  </si>
  <si>
    <t>＜年金加入期間等報告書の記入の際は、裏面をご覧ください＞</t>
    <rPh sb="12" eb="14">
      <t>キニュウ</t>
    </rPh>
    <rPh sb="15" eb="16">
      <t>サイ</t>
    </rPh>
    <rPh sb="18" eb="20">
      <t>リメン</t>
    </rPh>
    <rPh sb="22" eb="23">
      <t>ラン</t>
    </rPh>
    <phoneticPr fontId="39"/>
  </si>
  <si>
    <t>-</t>
    <phoneticPr fontId="3" type="Hiragana"/>
  </si>
  <si>
    <t>なし</t>
    <phoneticPr fontId="3"/>
  </si>
  <si>
    <t>あり</t>
    <phoneticPr fontId="3"/>
  </si>
  <si>
    <t>採用年月日（固定）</t>
    <rPh sb="0" eb="2">
      <t>サイヨウ</t>
    </rPh>
    <rPh sb="2" eb="5">
      <t>ネンガッピ</t>
    </rPh>
    <rPh sb="6" eb="8">
      <t>コテイ</t>
    </rPh>
    <phoneticPr fontId="3"/>
  </si>
  <si>
    <t>印</t>
    <rPh sb="0" eb="1">
      <t>イン</t>
    </rPh>
    <phoneticPr fontId="3"/>
  </si>
  <si>
    <t>短　期　組　合　員</t>
    <rPh sb="0" eb="1">
      <t>タン</t>
    </rPh>
    <rPh sb="2" eb="3">
      <t>キ</t>
    </rPh>
    <rPh sb="4" eb="5">
      <t>クミ</t>
    </rPh>
    <rPh sb="6" eb="7">
      <t>ゴウ</t>
    </rPh>
    <rPh sb="8" eb="9">
      <t>イン</t>
    </rPh>
    <phoneticPr fontId="10"/>
  </si>
  <si>
    <t>資　格　取　得　届　書</t>
    <rPh sb="0" eb="1">
      <t>シ</t>
    </rPh>
    <rPh sb="2" eb="3">
      <t>カク</t>
    </rPh>
    <rPh sb="4" eb="5">
      <t>トリ</t>
    </rPh>
    <rPh sb="6" eb="7">
      <t>トク</t>
    </rPh>
    <rPh sb="8" eb="9">
      <t>トドケ</t>
    </rPh>
    <rPh sb="10" eb="11">
      <t>ショ</t>
    </rPh>
    <phoneticPr fontId="10"/>
  </si>
  <si>
    <t>船 員 短 期 組 合 員</t>
    <rPh sb="0" eb="1">
      <t>フネ</t>
    </rPh>
    <rPh sb="2" eb="3">
      <t>イン</t>
    </rPh>
    <rPh sb="4" eb="5">
      <t>タン</t>
    </rPh>
    <rPh sb="6" eb="7">
      <t>キ</t>
    </rPh>
    <rPh sb="8" eb="9">
      <t>クミ</t>
    </rPh>
    <rPh sb="10" eb="11">
      <t>ゴウ</t>
    </rPh>
    <rPh sb="12" eb="13">
      <t>イン</t>
    </rPh>
    <phoneticPr fontId="10"/>
  </si>
  <si>
    <t>後期高齢者等短期組合員</t>
    <rPh sb="0" eb="2">
      <t>コウキ</t>
    </rPh>
    <rPh sb="2" eb="5">
      <t>コウレイシャ</t>
    </rPh>
    <rPh sb="5" eb="6">
      <t>トウ</t>
    </rPh>
    <rPh sb="6" eb="8">
      <t>タンキ</t>
    </rPh>
    <rPh sb="8" eb="11">
      <t>クミアイイン</t>
    </rPh>
    <phoneticPr fontId="10"/>
  </si>
  <si>
    <t>職員番号</t>
    <rPh sb="0" eb="2">
      <t>ショクイン</t>
    </rPh>
    <rPh sb="2" eb="4">
      <t>バンゴウ</t>
    </rPh>
    <phoneticPr fontId="10"/>
  </si>
  <si>
    <t>所属コード</t>
    <rPh sb="0" eb="2">
      <t>ショゾク</t>
    </rPh>
    <phoneticPr fontId="10"/>
  </si>
  <si>
    <t>氏　　名</t>
    <rPh sb="0" eb="1">
      <t>シ</t>
    </rPh>
    <rPh sb="3" eb="4">
      <t>メイ</t>
    </rPh>
    <phoneticPr fontId="10"/>
  </si>
  <si>
    <t>姓</t>
    <rPh sb="0" eb="1">
      <t>セイ</t>
    </rPh>
    <phoneticPr fontId="10"/>
  </si>
  <si>
    <t>名</t>
    <rPh sb="0" eb="1">
      <t>メイ</t>
    </rPh>
    <phoneticPr fontId="10"/>
  </si>
  <si>
    <t>所属名</t>
    <rPh sb="0" eb="2">
      <t>ショゾク</t>
    </rPh>
    <rPh sb="2" eb="3">
      <t>メイ</t>
    </rPh>
    <phoneticPr fontId="10"/>
  </si>
  <si>
    <t>フリガナ</t>
    <phoneticPr fontId="10"/>
  </si>
  <si>
    <t>漢　字</t>
    <rPh sb="0" eb="1">
      <t>カン</t>
    </rPh>
    <rPh sb="2" eb="3">
      <t>ジ</t>
    </rPh>
    <phoneticPr fontId="10"/>
  </si>
  <si>
    <t>生年月日</t>
    <rPh sb="0" eb="2">
      <t>セイネン</t>
    </rPh>
    <rPh sb="2" eb="4">
      <t>ガッピ</t>
    </rPh>
    <phoneticPr fontId="10"/>
  </si>
  <si>
    <t>年</t>
    <rPh sb="0" eb="1">
      <t>ネン</t>
    </rPh>
    <phoneticPr fontId="10"/>
  </si>
  <si>
    <t>月</t>
    <rPh sb="0" eb="1">
      <t>ツキ</t>
    </rPh>
    <phoneticPr fontId="10"/>
  </si>
  <si>
    <t>日</t>
    <rPh sb="0" eb="1">
      <t>ヒ</t>
    </rPh>
    <phoneticPr fontId="10"/>
  </si>
  <si>
    <t>性　　　別</t>
    <rPh sb="0" eb="1">
      <t>セイ</t>
    </rPh>
    <rPh sb="4" eb="5">
      <t>ベツ</t>
    </rPh>
    <phoneticPr fontId="10"/>
  </si>
  <si>
    <t>住　　所</t>
    <rPh sb="0" eb="1">
      <t>ジュウ</t>
    </rPh>
    <rPh sb="3" eb="4">
      <t>ショ</t>
    </rPh>
    <phoneticPr fontId="10"/>
  </si>
  <si>
    <t>郵便番号</t>
    <rPh sb="0" eb="4">
      <t>ユウビンバンゴウ</t>
    </rPh>
    <phoneticPr fontId="10"/>
  </si>
  <si>
    <t>－</t>
    <phoneticPr fontId="10"/>
  </si>
  <si>
    <t>資格取得年月日</t>
    <rPh sb="0" eb="2">
      <t>シカク</t>
    </rPh>
    <rPh sb="2" eb="4">
      <t>シュトク</t>
    </rPh>
    <rPh sb="4" eb="5">
      <t>ネン</t>
    </rPh>
    <rPh sb="5" eb="6">
      <t>ツキ</t>
    </rPh>
    <rPh sb="6" eb="7">
      <t>ビ</t>
    </rPh>
    <phoneticPr fontId="10"/>
  </si>
  <si>
    <t>令和</t>
    <rPh sb="0" eb="2">
      <t>レイワ</t>
    </rPh>
    <phoneticPr fontId="10"/>
  </si>
  <si>
    <t>漢  字</t>
    <rPh sb="0" eb="1">
      <t>カン</t>
    </rPh>
    <rPh sb="3" eb="4">
      <t>ジ</t>
    </rPh>
    <phoneticPr fontId="10"/>
  </si>
  <si>
    <r>
      <t>資</t>
    </r>
    <r>
      <rPr>
        <b/>
        <sz val="11"/>
        <rFont val="ＭＳ Ｐゴシック"/>
        <family val="3"/>
        <charset val="128"/>
      </rPr>
      <t xml:space="preserve">格確認書の交付希望
</t>
    </r>
    <r>
      <rPr>
        <sz val="9"/>
        <rFont val="ＭＳ Ｐゴシック"/>
        <family val="3"/>
        <charset val="128"/>
      </rPr>
      <t>※交付希望「あり」（有効なマイナ保険証をお持ちでない方)は「資格確認書交付申請書」を提出して下さい。</t>
    </r>
    <rPh sb="0" eb="2">
      <t>シカク</t>
    </rPh>
    <rPh sb="2" eb="5">
      <t>カクニンショ</t>
    </rPh>
    <rPh sb="6" eb="8">
      <t>コウフ</t>
    </rPh>
    <rPh sb="8" eb="10">
      <t>キボウ</t>
    </rPh>
    <rPh sb="12" eb="14">
      <t>コウフ</t>
    </rPh>
    <rPh sb="14" eb="16">
      <t>キボウ</t>
    </rPh>
    <rPh sb="21" eb="23">
      <t>ユウコウ</t>
    </rPh>
    <rPh sb="41" eb="43">
      <t>シカク</t>
    </rPh>
    <rPh sb="43" eb="46">
      <t>カクニンショ</t>
    </rPh>
    <rPh sb="46" eb="48">
      <t>コウフ</t>
    </rPh>
    <rPh sb="48" eb="50">
      <t>シンセイ</t>
    </rPh>
    <rPh sb="50" eb="51">
      <t>ショ</t>
    </rPh>
    <rPh sb="53" eb="55">
      <t>テイシュツ</t>
    </rPh>
    <rPh sb="57" eb="58">
      <t>クダ</t>
    </rPh>
    <phoneticPr fontId="10"/>
  </si>
  <si>
    <t>備　考</t>
    <rPh sb="0" eb="1">
      <t>ビ</t>
    </rPh>
    <rPh sb="2" eb="3">
      <t>コウ</t>
    </rPh>
    <phoneticPr fontId="10"/>
  </si>
  <si>
    <t>上記のとおり</t>
    <rPh sb="0" eb="2">
      <t>ジョウキ</t>
    </rPh>
    <phoneticPr fontId="10"/>
  </si>
  <si>
    <t>の資格を取得しましたので届け出ます。</t>
    <rPh sb="1" eb="3">
      <t>シカク</t>
    </rPh>
    <rPh sb="4" eb="6">
      <t>シュトク</t>
    </rPh>
    <rPh sb="12" eb="13">
      <t>トド</t>
    </rPh>
    <rPh sb="14" eb="15">
      <t>デ</t>
    </rPh>
    <phoneticPr fontId="10"/>
  </si>
  <si>
    <t>地方職員共済組合静岡県支部長　様</t>
    <rPh sb="0" eb="2">
      <t>チホウ</t>
    </rPh>
    <rPh sb="2" eb="4">
      <t>ショクイン</t>
    </rPh>
    <rPh sb="4" eb="6">
      <t>キョウサイ</t>
    </rPh>
    <rPh sb="6" eb="8">
      <t>クミアイ</t>
    </rPh>
    <rPh sb="8" eb="11">
      <t>シズオカケン</t>
    </rPh>
    <rPh sb="11" eb="14">
      <t>シブチョウ</t>
    </rPh>
    <rPh sb="15" eb="16">
      <t>サマ</t>
    </rPh>
    <phoneticPr fontId="10"/>
  </si>
  <si>
    <t>氏名</t>
    <rPh sb="0" eb="2">
      <t>シメイ</t>
    </rPh>
    <phoneticPr fontId="10"/>
  </si>
  <si>
    <t>連絡先電話番号</t>
    <rPh sb="0" eb="3">
      <t>レンラクサキ</t>
    </rPh>
    <rPh sb="3" eb="5">
      <t>デンワ</t>
    </rPh>
    <rPh sb="5" eb="7">
      <t>バンゴウ</t>
    </rPh>
    <phoneticPr fontId="10"/>
  </si>
  <si>
    <t>上記の記載事項は、事実と相違ないものと認めます。</t>
    <rPh sb="0" eb="2">
      <t>ジョウキ</t>
    </rPh>
    <rPh sb="3" eb="5">
      <t>キサイ</t>
    </rPh>
    <rPh sb="5" eb="7">
      <t>ジコウ</t>
    </rPh>
    <rPh sb="9" eb="11">
      <t>ジジツ</t>
    </rPh>
    <rPh sb="12" eb="14">
      <t>ソウイ</t>
    </rPh>
    <rPh sb="19" eb="20">
      <t>ミト</t>
    </rPh>
    <phoneticPr fontId="10"/>
  </si>
  <si>
    <t>職名</t>
    <rPh sb="0" eb="2">
      <t>ショクメイ</t>
    </rPh>
    <phoneticPr fontId="10"/>
  </si>
  <si>
    <t>地方独立行政法人静岡県立病院機構</t>
    <rPh sb="0" eb="2">
      <t>チホウ</t>
    </rPh>
    <rPh sb="2" eb="4">
      <t>ドクリツ</t>
    </rPh>
    <rPh sb="4" eb="6">
      <t>ギョウセイ</t>
    </rPh>
    <rPh sb="6" eb="8">
      <t>ホウジン</t>
    </rPh>
    <phoneticPr fontId="10"/>
  </si>
  <si>
    <t>所属所長</t>
    <rPh sb="0" eb="2">
      <t>ショゾク</t>
    </rPh>
    <rPh sb="2" eb="3">
      <t>トコロ</t>
    </rPh>
    <rPh sb="3" eb="4">
      <t>チョウ</t>
    </rPh>
    <phoneticPr fontId="10"/>
  </si>
  <si>
    <t>　本部事務部長</t>
    <rPh sb="1" eb="3">
      <t>ホンブ</t>
    </rPh>
    <rPh sb="3" eb="5">
      <t>ジム</t>
    </rPh>
    <rPh sb="5" eb="7">
      <t>ブチョウ</t>
    </rPh>
    <phoneticPr fontId="10"/>
  </si>
  <si>
    <t>山口　重則</t>
    <rPh sb="0" eb="2">
      <t>ヤマグチ</t>
    </rPh>
    <rPh sb="3" eb="5">
      <t>シゲノリ</t>
    </rPh>
    <phoneticPr fontId="10"/>
  </si>
  <si>
    <t>（注）</t>
    <rPh sb="1" eb="2">
      <t>チュウ</t>
    </rPh>
    <phoneticPr fontId="10"/>
  </si>
  <si>
    <t>1「マイナ保険証」とは保険証利用できる「マイナンバーカード」のことです。
2「備考」欄
　短期船員組合員の資格を取得した者にあっては船員手帳の記号番号を、高齢者の医療の
確保に関する法律第５０条第２号の規定による障害の認定を受けている者にあっては健康
手帳の医療の受給資格を証するページに記載された有効期間を、それぞれ記入してください。</t>
    <rPh sb="45" eb="47">
      <t>タンキ</t>
    </rPh>
    <rPh sb="47" eb="49">
      <t>センイン</t>
    </rPh>
    <rPh sb="77" eb="79">
      <t>コウレイ</t>
    </rPh>
    <rPh sb="79" eb="80">
      <t>モノ</t>
    </rPh>
    <rPh sb="81" eb="83">
      <t>イリョウ</t>
    </rPh>
    <rPh sb="85" eb="87">
      <t>カクホ</t>
    </rPh>
    <rPh sb="88" eb="89">
      <t>カン</t>
    </rPh>
    <rPh sb="91" eb="93">
      <t>ホウリツ</t>
    </rPh>
    <phoneticPr fontId="10"/>
  </si>
  <si>
    <t>70歳未満</t>
    <phoneticPr fontId="3"/>
  </si>
  <si>
    <t>70-74歳</t>
    <rPh sb="5" eb="6">
      <t>サイ</t>
    </rPh>
    <phoneticPr fontId="10"/>
  </si>
  <si>
    <t>75歳以上</t>
  </si>
  <si>
    <t>090-7028-9341</t>
    <phoneticPr fontId="3" type="Hiragana"/>
  </si>
  <si>
    <t>１枚で足りない場合</t>
    <rPh sb="1" eb="2">
      <t>マイ</t>
    </rPh>
    <rPh sb="3" eb="4">
      <t>タ</t>
    </rPh>
    <rPh sb="7" eb="9">
      <t>バアイ</t>
    </rPh>
    <phoneticPr fontId="3"/>
  </si>
  <si>
    <t>1枚で足りない場合</t>
    <rPh sb="1" eb="2">
      <t>まい</t>
    </rPh>
    <rPh sb="3" eb="4">
      <t>た</t>
    </rPh>
    <rPh sb="7" eb="9">
      <t>ばあい</t>
    </rPh>
    <phoneticPr fontId="3" type="Hiragana"/>
  </si>
  <si>
    <t>様式第１号（第３条関係）</t>
    <rPh sb="0" eb="2">
      <t>ヨウシキ</t>
    </rPh>
    <rPh sb="2" eb="3">
      <t>ダイ</t>
    </rPh>
    <rPh sb="4" eb="5">
      <t>ゴウ</t>
    </rPh>
    <rPh sb="6" eb="7">
      <t>ダイ</t>
    </rPh>
    <rPh sb="8" eb="9">
      <t>ジョウ</t>
    </rPh>
    <rPh sb="9" eb="11">
      <t>カンケイ</t>
    </rPh>
    <phoneticPr fontId="10"/>
  </si>
  <si>
    <t>一般財団法人　静岡県職員互助会加入届書　</t>
    <rPh sb="0" eb="2">
      <t>イッパン</t>
    </rPh>
    <rPh sb="2" eb="4">
      <t>ザイダン</t>
    </rPh>
    <rPh sb="18" eb="19">
      <t>ショ</t>
    </rPh>
    <phoneticPr fontId="10"/>
  </si>
  <si>
    <t>所属名</t>
    <rPh sb="0" eb="3">
      <t>ショゾクメイ</t>
    </rPh>
    <phoneticPr fontId="10"/>
  </si>
  <si>
    <t>氏       名</t>
    <rPh sb="0" eb="9">
      <t>シメイ</t>
    </rPh>
    <phoneticPr fontId="10"/>
  </si>
  <si>
    <t>生 年 月 日</t>
    <rPh sb="0" eb="3">
      <t>セイネン</t>
    </rPh>
    <rPh sb="4" eb="7">
      <t>ガッピ</t>
    </rPh>
    <phoneticPr fontId="10"/>
  </si>
  <si>
    <t>性  別</t>
    <rPh sb="0" eb="4">
      <t>セイベツ</t>
    </rPh>
    <phoneticPr fontId="10"/>
  </si>
  <si>
    <t>住      所</t>
    <rPh sb="0" eb="8">
      <t>ジュウショ</t>
    </rPh>
    <phoneticPr fontId="10"/>
  </si>
  <si>
    <t>加入年月日</t>
    <rPh sb="0" eb="2">
      <t>カニュウ</t>
    </rPh>
    <rPh sb="2" eb="5">
      <t>ネンガッピ</t>
    </rPh>
    <phoneticPr fontId="10"/>
  </si>
  <si>
    <t>給付金等振込金融機関</t>
    <rPh sb="0" eb="3">
      <t>キュウフキン</t>
    </rPh>
    <rPh sb="3" eb="4">
      <t>トウ</t>
    </rPh>
    <rPh sb="4" eb="6">
      <t>フリコミ</t>
    </rPh>
    <rPh sb="6" eb="8">
      <t>キンユウ</t>
    </rPh>
    <rPh sb="8" eb="10">
      <t>キカン</t>
    </rPh>
    <phoneticPr fontId="10"/>
  </si>
  <si>
    <t>金融
機関</t>
    <rPh sb="0" eb="2">
      <t>キンユウ</t>
    </rPh>
    <rPh sb="4" eb="6">
      <t>キカン</t>
    </rPh>
    <phoneticPr fontId="10"/>
  </si>
  <si>
    <t>金融機関名</t>
    <rPh sb="0" eb="2">
      <t>キンユウ</t>
    </rPh>
    <rPh sb="2" eb="4">
      <t>キカン</t>
    </rPh>
    <rPh sb="4" eb="5">
      <t>メイ</t>
    </rPh>
    <phoneticPr fontId="10"/>
  </si>
  <si>
    <t>支店名</t>
    <rPh sb="0" eb="3">
      <t>シテンメイ</t>
    </rPh>
    <phoneticPr fontId="10"/>
  </si>
  <si>
    <t>口座確認印</t>
    <rPh sb="0" eb="2">
      <t>コウザ</t>
    </rPh>
    <rPh sb="2" eb="5">
      <t>カクニンイン</t>
    </rPh>
    <phoneticPr fontId="10"/>
  </si>
  <si>
    <t>コード</t>
    <phoneticPr fontId="10"/>
  </si>
  <si>
    <t>科目</t>
    <rPh sb="0" eb="2">
      <t>カモク</t>
    </rPh>
    <phoneticPr fontId="10"/>
  </si>
  <si>
    <t>口座番号</t>
    <rPh sb="0" eb="2">
      <t>コウザ</t>
    </rPh>
    <rPh sb="2" eb="4">
      <t>バンゴウ</t>
    </rPh>
    <phoneticPr fontId="10"/>
  </si>
  <si>
    <t>加入の上は本会に関する諸規程を遵守することを誓約します。</t>
    <phoneticPr fontId="10"/>
  </si>
  <si>
    <t>令和</t>
    <phoneticPr fontId="10"/>
  </si>
  <si>
    <t>一般財団法人静岡県職員互助会　代表理事　様</t>
    <rPh sb="0" eb="2">
      <t>イッパン</t>
    </rPh>
    <rPh sb="15" eb="17">
      <t>ダイヒョウ</t>
    </rPh>
    <rPh sb="17" eb="19">
      <t>リジ</t>
    </rPh>
    <phoneticPr fontId="10"/>
  </si>
  <si>
    <t>注 ） 口座確認印は金融機関で受けてください。</t>
    <rPh sb="0" eb="1">
      <t>チュウ</t>
    </rPh>
    <rPh sb="4" eb="6">
      <t>コウザ</t>
    </rPh>
    <rPh sb="6" eb="9">
      <t>カクニンイン</t>
    </rPh>
    <rPh sb="10" eb="12">
      <t>キンユウ</t>
    </rPh>
    <rPh sb="12" eb="14">
      <t>キカン</t>
    </rPh>
    <rPh sb="15" eb="16">
      <t>ウ</t>
    </rPh>
    <phoneticPr fontId="10"/>
  </si>
  <si>
    <t>生</t>
    <rPh sb="0" eb="1">
      <t>ウ</t>
    </rPh>
    <phoneticPr fontId="10"/>
  </si>
  <si>
    <t>口座振込による給与振込登録申出書　新規・変更</t>
  </si>
  <si>
    <t>下記のとおり申出をします。</t>
    <phoneticPr fontId="3"/>
  </si>
  <si>
    <t>所　　属</t>
  </si>
  <si>
    <t>職員番号</t>
  </si>
  <si>
    <t>氏　　名</t>
  </si>
  <si>
    <t>受取人（本人）</t>
    <rPh sb="0" eb="2">
      <t>ウケトリ</t>
    </rPh>
    <rPh sb="2" eb="3">
      <t>ニン</t>
    </rPh>
    <rPh sb="4" eb="6">
      <t>ホンニン</t>
    </rPh>
    <phoneticPr fontId="3"/>
  </si>
  <si>
    <t>口座名義人（ｶﾀｶﾅ）</t>
    <rPh sb="0" eb="2">
      <t>コウザ</t>
    </rPh>
    <rPh sb="2" eb="5">
      <t>メイギニン</t>
    </rPh>
    <phoneticPr fontId="3"/>
  </si>
  <si>
    <t>金融機関名</t>
    <rPh sb="0" eb="2">
      <t>キンユウ</t>
    </rPh>
    <rPh sb="2" eb="5">
      <t>キカンメイ</t>
    </rPh>
    <phoneticPr fontId="3"/>
  </si>
  <si>
    <t>金融機関コード</t>
    <rPh sb="0" eb="2">
      <t>キンユウ</t>
    </rPh>
    <rPh sb="2" eb="4">
      <t>キカン</t>
    </rPh>
    <phoneticPr fontId="3"/>
  </si>
  <si>
    <t>預金種別・口座番号</t>
    <rPh sb="0" eb="2">
      <t>ヨキン</t>
    </rPh>
    <rPh sb="2" eb="4">
      <t>シュベツ</t>
    </rPh>
    <rPh sb="5" eb="7">
      <t>コウザ</t>
    </rPh>
    <rPh sb="7" eb="9">
      <t>バンゴウ</t>
    </rPh>
    <phoneticPr fontId="3"/>
  </si>
  <si>
    <t>銀行名</t>
    <rPh sb="0" eb="3">
      <t>ギンコウメイ</t>
    </rPh>
    <phoneticPr fontId="3"/>
  </si>
  <si>
    <t>支店名</t>
    <rPh sb="0" eb="3">
      <t>シテンメイ</t>
    </rPh>
    <phoneticPr fontId="3"/>
  </si>
  <si>
    <t>第１口座
（本人口座）</t>
    <rPh sb="0" eb="1">
      <t>ダイ</t>
    </rPh>
    <rPh sb="2" eb="4">
      <t>コウザ</t>
    </rPh>
    <rPh sb="6" eb="8">
      <t>ホンニン</t>
    </rPh>
    <rPh sb="8" eb="10">
      <t>コウザ</t>
    </rPh>
    <phoneticPr fontId="3"/>
  </si>
  <si>
    <t>第２口座
（本人口座）</t>
    <rPh sb="0" eb="1">
      <t>ダイ</t>
    </rPh>
    <rPh sb="2" eb="4">
      <t>コウザ</t>
    </rPh>
    <rPh sb="6" eb="8">
      <t>ホンニン</t>
    </rPh>
    <rPh sb="8" eb="10">
      <t>コウザ</t>
    </rPh>
    <phoneticPr fontId="3"/>
  </si>
  <si>
    <t>給与口座</t>
    <rPh sb="0" eb="2">
      <t>キュウヨ</t>
    </rPh>
    <rPh sb="2" eb="4">
      <t>コウザ</t>
    </rPh>
    <phoneticPr fontId="3"/>
  </si>
  <si>
    <t>普通</t>
  </si>
  <si>
    <t>（ア）</t>
    <phoneticPr fontId="3"/>
  </si>
  <si>
    <t>（イ）</t>
    <phoneticPr fontId="3"/>
  </si>
  <si>
    <t>指定金額</t>
    <rPh sb="0" eb="2">
      <t>シテイ</t>
    </rPh>
    <rPh sb="2" eb="4">
      <t>キンガク</t>
    </rPh>
    <phoneticPr fontId="3"/>
  </si>
  <si>
    <t>円</t>
    <rPh sb="0" eb="1">
      <t>エン</t>
    </rPh>
    <phoneticPr fontId="3"/>
  </si>
  <si>
    <t>賞与口座</t>
    <rPh sb="0" eb="2">
      <t>ショウヨ</t>
    </rPh>
    <rPh sb="2" eb="4">
      <t>コウザ</t>
    </rPh>
    <phoneticPr fontId="3"/>
  </si>
  <si>
    <t>給与に同じ</t>
    <rPh sb="0" eb="2">
      <t>キュウヨ</t>
    </rPh>
    <rPh sb="3" eb="4">
      <t>オナ</t>
    </rPh>
    <phoneticPr fontId="3"/>
  </si>
  <si>
    <t>給与口座と全く同じ場合はチェックしてください。以下の記載省略可です。</t>
    <phoneticPr fontId="3"/>
  </si>
  <si>
    <t>給与口座と賞与口座で登録内容を変えることができます。</t>
  </si>
  <si>
    <t>支給額が第二口座の指定額に満たないときは全額第二口座に振り込まれます。</t>
  </si>
  <si>
    <t>静岡銀行の場合は手数料不要となるため、できるだけ静岡銀行の口座を指定くださいますよう</t>
  </si>
  <si>
    <t>ご協力お願いします。</t>
  </si>
  <si>
    <r>
      <t>振込区分　（ア）、（イ）の</t>
    </r>
    <r>
      <rPr>
        <sz val="10.5"/>
        <color rgb="FFFF0000"/>
        <rFont val="ＭＳ Ｐゴシック"/>
        <family val="3"/>
        <charset val="128"/>
        <scheme val="minor"/>
      </rPr>
      <t>いずれか</t>
    </r>
    <r>
      <rPr>
        <sz val="10.5"/>
        <color theme="1"/>
        <rFont val="ＭＳ Ｐゴシック"/>
        <family val="3"/>
        <charset val="128"/>
        <scheme val="minor"/>
      </rPr>
      <t>を選択（□にチェック）してください。</t>
    </r>
    <rPh sb="18" eb="20">
      <t>センタク</t>
    </rPh>
    <phoneticPr fontId="3"/>
  </si>
  <si>
    <r>
      <t>（ア）</t>
    </r>
    <r>
      <rPr>
        <sz val="7"/>
        <color theme="1"/>
        <rFont val="ＭＳ Ｐゴシック"/>
        <family val="3"/>
        <charset val="128"/>
        <scheme val="minor"/>
      </rPr>
      <t xml:space="preserve">   </t>
    </r>
    <r>
      <rPr>
        <sz val="10.5"/>
        <color theme="1"/>
        <rFont val="ＭＳ Ｐゴシック"/>
        <family val="3"/>
        <charset val="128"/>
        <scheme val="minor"/>
      </rPr>
      <t>第一口座に</t>
    </r>
    <r>
      <rPr>
        <sz val="10.5"/>
        <color rgb="FFFF0000"/>
        <rFont val="ＭＳ Ｐゴシック"/>
        <family val="3"/>
        <charset val="128"/>
        <scheme val="minor"/>
      </rPr>
      <t>全額</t>
    </r>
    <r>
      <rPr>
        <sz val="10.5"/>
        <color theme="1"/>
        <rFont val="ＭＳ Ｐゴシック"/>
        <family val="3"/>
        <charset val="128"/>
        <scheme val="minor"/>
      </rPr>
      <t>を振り込む。　</t>
    </r>
    <phoneticPr fontId="3"/>
  </si>
  <si>
    <r>
      <t>（イ）</t>
    </r>
    <r>
      <rPr>
        <sz val="7"/>
        <color theme="1"/>
        <rFont val="ＭＳ Ｐゴシック"/>
        <family val="3"/>
        <charset val="128"/>
        <scheme val="minor"/>
      </rPr>
      <t xml:space="preserve">   </t>
    </r>
    <r>
      <rPr>
        <sz val="10.5"/>
        <color theme="1"/>
        <rFont val="ＭＳ Ｐゴシック"/>
        <family val="3"/>
        <charset val="128"/>
        <scheme val="minor"/>
      </rPr>
      <t>第二口座に</t>
    </r>
    <r>
      <rPr>
        <sz val="10.5"/>
        <color rgb="FFFF0000"/>
        <rFont val="ＭＳ Ｐゴシック"/>
        <family val="3"/>
        <charset val="128"/>
        <scheme val="minor"/>
      </rPr>
      <t>金額を指定</t>
    </r>
    <r>
      <rPr>
        <sz val="10.5"/>
        <color theme="1"/>
        <rFont val="ＭＳ Ｐゴシック"/>
        <family val="3"/>
        <charset val="128"/>
        <scheme val="minor"/>
      </rPr>
      <t>する。（必ず指定金額を記入すること）</t>
    </r>
    <phoneticPr fontId="3"/>
  </si>
  <si>
    <t>給与・旅費の銀行口座振込依頼書</t>
    <phoneticPr fontId="3"/>
  </si>
  <si>
    <t>院長　　　　　　　様</t>
    <phoneticPr fontId="3"/>
  </si>
  <si>
    <t>下記の口座への給与・旅費の振込みを依頼します。</t>
    <phoneticPr fontId="3"/>
  </si>
  <si>
    <t>金融機関名</t>
    <rPh sb="0" eb="2">
      <t>キンユウ</t>
    </rPh>
    <rPh sb="2" eb="4">
      <t>キカン</t>
    </rPh>
    <rPh sb="4" eb="5">
      <t>メイ</t>
    </rPh>
    <phoneticPr fontId="3"/>
  </si>
  <si>
    <t>コード</t>
    <phoneticPr fontId="3"/>
  </si>
  <si>
    <t>預金種別</t>
    <rPh sb="0" eb="2">
      <t>ヨキン</t>
    </rPh>
    <rPh sb="2" eb="4">
      <t>シュベツ</t>
    </rPh>
    <phoneticPr fontId="3"/>
  </si>
  <si>
    <t>口座番号</t>
    <rPh sb="0" eb="2">
      <t>コウザ</t>
    </rPh>
    <rPh sb="2" eb="4">
      <t>バンゴウ</t>
    </rPh>
    <phoneticPr fontId="3"/>
  </si>
  <si>
    <t>【注意事項】</t>
  </si>
  <si>
    <r>
      <t>・</t>
    </r>
    <r>
      <rPr>
        <sz val="7"/>
        <color theme="1"/>
        <rFont val="Times New Roman"/>
        <family val="1"/>
      </rPr>
      <t xml:space="preserve">  </t>
    </r>
    <r>
      <rPr>
        <sz val="12"/>
        <color theme="1"/>
        <rFont val="ＭＳ Ｐゴシック"/>
        <family val="3"/>
        <charset val="128"/>
      </rPr>
      <t>口座は、ご本人名義のものに限ります。</t>
    </r>
  </si>
  <si>
    <r>
      <t>・</t>
    </r>
    <r>
      <rPr>
        <sz val="7"/>
        <color theme="1"/>
        <rFont val="Times New Roman"/>
        <family val="1"/>
      </rPr>
      <t xml:space="preserve">  </t>
    </r>
    <r>
      <rPr>
        <sz val="12"/>
        <color theme="1"/>
        <rFont val="ＭＳ Ｐゴシック"/>
        <family val="3"/>
        <charset val="128"/>
      </rPr>
      <t>コードがわからない場合は空欄で結構です。</t>
    </r>
  </si>
  <si>
    <t>　（キャッシュカードまたは、通帳、インターネットでも確認できます。）</t>
  </si>
  <si>
    <t>口座名義人</t>
    <rPh sb="0" eb="2">
      <t>コウザ</t>
    </rPh>
    <rPh sb="2" eb="5">
      <t>メイギニン</t>
    </rPh>
    <phoneticPr fontId="3"/>
  </si>
  <si>
    <t>口座振込による旅費支払登録申込書</t>
    <phoneticPr fontId="3"/>
  </si>
  <si>
    <t>１　給与振込の口座</t>
    <phoneticPr fontId="3"/>
  </si>
  <si>
    <t>第１口座の口座に指定する。</t>
    <rPh sb="5" eb="7">
      <t>コウザ</t>
    </rPh>
    <phoneticPr fontId="3"/>
  </si>
  <si>
    <t>第２口座の口座に指定する。</t>
    <phoneticPr fontId="3"/>
  </si>
  <si>
    <t>該当する□にチェックしてください。</t>
    <phoneticPr fontId="3"/>
  </si>
  <si>
    <t>新規口座を指定する。</t>
    <phoneticPr fontId="3"/>
  </si>
  <si>
    <t>２</t>
    <phoneticPr fontId="3"/>
  </si>
  <si>
    <t>カナ氏名</t>
    <rPh sb="2" eb="4">
      <t>シメイ</t>
    </rPh>
    <phoneticPr fontId="3"/>
  </si>
  <si>
    <t>新規口座
（本人名義）</t>
    <rPh sb="0" eb="4">
      <t>シンキコウザ</t>
    </rPh>
    <rPh sb="6" eb="8">
      <t>ホンニン</t>
    </rPh>
    <rPh sb="8" eb="10">
      <t>メイギ</t>
    </rPh>
    <phoneticPr fontId="3"/>
  </si>
  <si>
    <t>受取人
（本人）</t>
    <rPh sb="0" eb="3">
      <t>ウケトリニン</t>
    </rPh>
    <rPh sb="5" eb="7">
      <t>ホンニン</t>
    </rPh>
    <phoneticPr fontId="3"/>
  </si>
  <si>
    <t>赴任旅費確認書類</t>
    <phoneticPr fontId="3"/>
  </si>
  <si>
    <t>　この書類は、赴任旅費の計算に必要な事項を確認するためのものです。赴任旅費は、採用にあたって住居の移転があった場合で、一定の要件を満たした場合に交通費や移転料を支給します。（移転距離が短く通勤可能な範囲の場合等要件に該当しない場合は支給されないことがありますので御承知おきください。）</t>
    <phoneticPr fontId="3"/>
  </si>
  <si>
    <t>勤務先</t>
  </si>
  <si>
    <t>氏名</t>
  </si>
  <si>
    <t>１　住居の移転</t>
  </si>
  <si>
    <t>あり</t>
  </si>
  <si>
    <t>なし</t>
  </si>
  <si>
    <t>以下２～５は、１で「あり」に○をつけた方のみ記入してください。</t>
  </si>
  <si>
    <t>２　移転前の居住地</t>
  </si>
  <si>
    <t>住所</t>
  </si>
  <si>
    <t>最寄駅</t>
  </si>
  <si>
    <t>駅</t>
  </si>
  <si>
    <t>３　移転後の居住地（採用時）</t>
  </si>
  <si>
    <t>４　扶養親族の移転</t>
  </si>
  <si>
    <t>（ありの場合、移転する扶養親族の氏名を記入）</t>
  </si>
  <si>
    <t>※同一生計で扶養している親族が、３の居住地に移転する場合に限ります。</t>
  </si>
  <si>
    <t>片道料金</t>
    <phoneticPr fontId="3"/>
  </si>
  <si>
    <t>利用区間</t>
    <phoneticPr fontId="3"/>
  </si>
  <si>
    <t>～</t>
    <phoneticPr fontId="3"/>
  </si>
  <si>
    <t>交通手段</t>
    <phoneticPr fontId="3"/>
  </si>
  <si>
    <t>※県内帰省先がある場合は移転前の居住地と帰省先のいずれか距離の短い方を起点として計算します。</t>
    <phoneticPr fontId="3"/>
  </si>
  <si>
    <t>（ありの場合、以下記入）</t>
  </si>
  <si>
    <t>≪注意事項≫</t>
  </si>
  <si>
    <t>●最寄駅を記入する際は、鉄道名（ＪＲ、静鉄等）を記入してください。</t>
  </si>
  <si>
    <t>●居住地又は帰省先から最寄駅までの交通手段に○をつけ、バスの方は区間・料金を記入してください。</t>
  </si>
  <si>
    <t>●移動経路は一般的かつ合理的な経路で計算します。あらかじめご承知ください。</t>
  </si>
  <si>
    <r>
      <t>●</t>
    </r>
    <r>
      <rPr>
        <u/>
        <sz val="8"/>
        <color theme="1"/>
        <rFont val="ＭＳ ゴシック"/>
        <family val="3"/>
        <charset val="128"/>
      </rPr>
      <t>移転後の住民票のコピー</t>
    </r>
    <r>
      <rPr>
        <sz val="8"/>
        <color theme="1"/>
        <rFont val="ＭＳ ゴシック"/>
        <family val="3"/>
        <charset val="128"/>
      </rPr>
      <t>を添付してください。（移転する扶養親族を含むもの、採用書類で別途提出あれば省略可）</t>
    </r>
  </si>
  <si>
    <r>
      <t>５　県内帰省先（父母宅）</t>
    </r>
    <r>
      <rPr>
        <b/>
        <sz val="10"/>
        <color rgb="FFFF0000"/>
        <rFont val="ＭＳ ゴシック"/>
        <family val="3"/>
        <charset val="128"/>
      </rPr>
      <t>※新規学卒者のみ記入</t>
    </r>
    <phoneticPr fontId="3"/>
  </si>
  <si>
    <t>（徒歩、バス、その他具体）</t>
    <rPh sb="1" eb="3">
      <t>トホ</t>
    </rPh>
    <rPh sb="9" eb="10">
      <t>タ</t>
    </rPh>
    <rPh sb="10" eb="12">
      <t>グタイ</t>
    </rPh>
    <phoneticPr fontId="3"/>
  </si>
  <si>
    <t>プリントアウトし自著</t>
    <rPh sb="8" eb="10">
      <t>ジチョ</t>
    </rPh>
    <phoneticPr fontId="3"/>
  </si>
  <si>
    <t>（被扶養者１）</t>
    <rPh sb="1" eb="5">
      <t>ヒフヨウシャ</t>
    </rPh>
    <phoneticPr fontId="3"/>
  </si>
  <si>
    <t>氏　　　　名</t>
    <rPh sb="0" eb="1">
      <t>シ</t>
    </rPh>
    <rPh sb="5" eb="6">
      <t>ナ</t>
    </rPh>
    <phoneticPr fontId="3"/>
  </si>
  <si>
    <t>（被扶養者２）</t>
    <rPh sb="1" eb="5">
      <t>ヒフヨウシャ</t>
    </rPh>
    <phoneticPr fontId="3"/>
  </si>
  <si>
    <t>（被扶養者３）</t>
    <rPh sb="1" eb="5">
      <t>ヒフヨウシャ</t>
    </rPh>
    <phoneticPr fontId="3"/>
  </si>
  <si>
    <t>（被扶養者４）</t>
    <rPh sb="1" eb="5">
      <t>ヒフヨウシャ</t>
    </rPh>
    <phoneticPr fontId="3"/>
  </si>
  <si>
    <t>（被扶養者５）</t>
    <rPh sb="1" eb="5">
      <t>ヒフヨウシャ</t>
    </rPh>
    <phoneticPr fontId="3"/>
  </si>
  <si>
    <t>（被扶養者６）</t>
    <rPh sb="1" eb="5">
      <t>ヒフヨウシャ</t>
    </rPh>
    <phoneticPr fontId="3"/>
  </si>
  <si>
    <t>単　身　赴　任　届</t>
    <phoneticPr fontId="3"/>
  </si>
  <si>
    <t>(任命権者)
地方独立行政法人
静岡県立病院機構理事長　様</t>
    <phoneticPr fontId="3"/>
  </si>
  <si>
    <t>職名</t>
    <rPh sb="0" eb="2">
      <t>ショクメイ</t>
    </rPh>
    <phoneticPr fontId="3"/>
  </si>
  <si>
    <t>届出</t>
    <rPh sb="0" eb="2">
      <t>トドケデ</t>
    </rPh>
    <phoneticPr fontId="3"/>
  </si>
  <si>
    <t>所属名</t>
    <rPh sb="0" eb="3">
      <t>ショゾクメイ</t>
    </rPh>
    <phoneticPr fontId="3"/>
  </si>
  <si>
    <t>届出の理由</t>
    <rPh sb="0" eb="2">
      <t>トドケデ</t>
    </rPh>
    <rPh sb="3" eb="5">
      <t>リユウ</t>
    </rPh>
    <phoneticPr fontId="3"/>
  </si>
  <si>
    <t>上記事実の発生年月日</t>
    <phoneticPr fontId="3"/>
  </si>
  <si>
    <t>所在地</t>
    <rPh sb="0" eb="3">
      <t>ショザイチ</t>
    </rPh>
    <phoneticPr fontId="3"/>
  </si>
  <si>
    <t>単身赴任手当に関する規程第６条の規程に基づき次のとおり配偶者の別居の状況等を届け出ます。</t>
    <phoneticPr fontId="3"/>
  </si>
  <si>
    <t>１　異動直前の居住状況等</t>
    <phoneticPr fontId="3"/>
  </si>
  <si>
    <t>採用年月日</t>
  </si>
  <si>
    <t>本人の住居</t>
  </si>
  <si>
    <t>同居者</t>
  </si>
  <si>
    <t>配偶者</t>
    <rPh sb="0" eb="3">
      <t>ハイグウシャ</t>
    </rPh>
    <phoneticPr fontId="3"/>
  </si>
  <si>
    <t>生年月日</t>
    <rPh sb="0" eb="4">
      <t>セイネンガッピ</t>
    </rPh>
    <phoneticPr fontId="3"/>
  </si>
  <si>
    <t>子</t>
    <rPh sb="0" eb="1">
      <t>コ</t>
    </rPh>
    <phoneticPr fontId="3"/>
  </si>
  <si>
    <t>父</t>
    <rPh sb="0" eb="1">
      <t>チチ</t>
    </rPh>
    <phoneticPr fontId="3"/>
  </si>
  <si>
    <t>母</t>
    <rPh sb="0" eb="1">
      <t>ハハ</t>
    </rPh>
    <phoneticPr fontId="3"/>
  </si>
  <si>
    <t>２　現在の居住状況等</t>
    <phoneticPr fontId="3"/>
  </si>
  <si>
    <t>配偶者の住居から事業場までの通勤経路及び方法</t>
  </si>
  <si>
    <t>配偶者と別居した年月日</t>
    <phoneticPr fontId="3"/>
  </si>
  <si>
    <t>配偶者と別居した事情</t>
    <phoneticPr fontId="3"/>
  </si>
  <si>
    <t>本人の住居</t>
    <phoneticPr fontId="3"/>
  </si>
  <si>
    <t>本人の住居に
おける同居者</t>
    <phoneticPr fontId="3"/>
  </si>
  <si>
    <t>配偶者の住居</t>
    <phoneticPr fontId="3"/>
  </si>
  <si>
    <t>採用直前の住居から事業場までの通勤経路及び方法</t>
    <phoneticPr fontId="3"/>
  </si>
  <si>
    <t>配偶者の住居から本人の住居までの交通経路及び方法</t>
    <phoneticPr fontId="3"/>
  </si>
  <si>
    <t>裏面に記入</t>
    <phoneticPr fontId="3"/>
  </si>
  <si>
    <t>採用直前の本人の住居と</t>
    <phoneticPr fontId="3"/>
  </si>
  <si>
    <t>入居年月日</t>
    <phoneticPr fontId="3"/>
  </si>
  <si>
    <t>☑1新　規　　　　　　　　□2転　居（3に該当する場合を除く）（○本人　　　　○配偶者）
□3資格要件の喪失 　□4その他（　　　　　　　　　　　　　　　　　　　　　　　　　　）</t>
    <phoneticPr fontId="3"/>
  </si>
  <si>
    <t>その他</t>
    <rPh sb="2" eb="3">
      <t>タ</t>
    </rPh>
    <phoneticPr fontId="3"/>
  </si>
  <si>
    <t>続柄</t>
    <rPh sb="0" eb="2">
      <t>ゾクガラ</t>
    </rPh>
    <phoneticPr fontId="3"/>
  </si>
  <si>
    <t>入居年月日</t>
    <rPh sb="0" eb="5">
      <t>ニュウキョネンガッピ</t>
    </rPh>
    <phoneticPr fontId="3"/>
  </si>
  <si>
    <t>※任命権者記入欄</t>
    <phoneticPr fontId="3"/>
  </si>
  <si>
    <t>上記届出事項は事実に相違ないことを確認します。</t>
    <phoneticPr fontId="3"/>
  </si>
  <si>
    <t>（所 属 長）　　　　　　　　　　　　　　　　　　　　　印</t>
    <phoneticPr fontId="3"/>
  </si>
  <si>
    <t>規程第４条第３項の規程による加算額</t>
    <phoneticPr fontId="3"/>
  </si>
  <si>
    <t>届出受理年月日</t>
    <rPh sb="0" eb="1">
      <t>トド</t>
    </rPh>
    <rPh sb="1" eb="7">
      <t>デジュリネンガッピ</t>
    </rPh>
    <phoneticPr fontId="3"/>
  </si>
  <si>
    <t>決裁欄</t>
    <rPh sb="0" eb="3">
      <t>ケッサイラン</t>
    </rPh>
    <phoneticPr fontId="3"/>
  </si>
  <si>
    <t>決裁年月日</t>
    <rPh sb="0" eb="2">
      <t>ケッサイ</t>
    </rPh>
    <rPh sb="2" eb="5">
      <t>ネンガッピ</t>
    </rPh>
    <phoneticPr fontId="3"/>
  </si>
  <si>
    <t>年　　月　　日</t>
    <rPh sb="0" eb="1">
      <t>ネン</t>
    </rPh>
    <rPh sb="3" eb="4">
      <t>ガツ</t>
    </rPh>
    <rPh sb="6" eb="7">
      <t>ニチ</t>
    </rPh>
    <phoneticPr fontId="3"/>
  </si>
  <si>
    <t>単身赴任手当の額</t>
    <rPh sb="0" eb="2">
      <t>タンシン</t>
    </rPh>
    <rPh sb="2" eb="4">
      <t>フニン</t>
    </rPh>
    <rPh sb="4" eb="6">
      <t>テアテ</t>
    </rPh>
    <rPh sb="7" eb="8">
      <t>ガク</t>
    </rPh>
    <phoneticPr fontId="3"/>
  </si>
  <si>
    <t>右記のとおり決定したので通知します。</t>
    <phoneticPr fontId="3"/>
  </si>
  <si>
    <t>（任命権者）　　　　　　　　　　　　　　　　　　　　　印</t>
    <rPh sb="1" eb="5">
      <t>ニンメイケンシャ</t>
    </rPh>
    <phoneticPr fontId="3"/>
  </si>
  <si>
    <t>記入上の注意</t>
  </si>
  <si>
    <t>　１　「届出の理由」欄には、該当する理由の□にレ印を付し（新規の場合は理由の１のみにレ印を付する。）、理由の４に該当する場合は内容を（　　）内に記入する。</t>
  </si>
  <si>
    <t>　２　「届出の理由」欄中「２転居」とは、既に単身赴任手当の支給を受けている者が、更に住居を移転した場合の当該転居をいう。</t>
  </si>
  <si>
    <t>　３　届出の理由の１以外に該当する場合は「１　採用直前の居住状況等」は記入を要しない。</t>
  </si>
  <si>
    <t>　４　「１　異動直前の居住状況等」の同居者のうち「*父」又は「*母」とは、理事長が定める扶養親族たる父又は母をいう。</t>
  </si>
  <si>
    <t>　５　在勤する事業場が移転した者にあっては、「採用」とあるのを「移転」と読み替えて記入する。</t>
  </si>
  <si>
    <t>　６　国又は地方公共団体の職員等から人事交流等により引き続き給与規程の適用を受けることとなった者にあっては、「採用」とあるのを「適用」と読み替えて記入する。</t>
  </si>
  <si>
    <t>　７　採用に伴い配偶者と別居した場合で、配偶者の住居が採用直前の本人の住居と同じときは、「配偶者の住居から事業場までの通勤経路及び方法」欄は記入を要しない。</t>
  </si>
  <si>
    <t>　８　「通勤（交通）方法の別」欄には、通勤等の順路に従い、徒歩、○○線等の別を記入する。</t>
  </si>
  <si>
    <t>　９　※欄は記入しないこと。</t>
  </si>
  <si>
    <t>　10　「所属長の確認」及び「理事長の決定通知」欄は、理事長が別に定める場合に使用する。</t>
  </si>
  <si>
    <t>[裏面]</t>
    <phoneticPr fontId="3"/>
  </si>
  <si>
    <t>(1)　異動直前の住居から事業場までの通勤経路及び方法</t>
  </si>
  <si>
    <t>順路</t>
  </si>
  <si>
    <t>通勤方法の別</t>
  </si>
  <si>
    <t>区間</t>
  </si>
  <si>
    <t>＊任命権者記入欄</t>
  </si>
  <si>
    <t>経路略図（経路朱線）</t>
  </si>
  <si>
    <t>計　（規程第３条の規程による通勤距離）</t>
  </si>
  <si>
    <t>　住居から(　　　経由)　　　　　まで</t>
    <phoneticPr fontId="3"/>
  </si>
  <si>
    <t>　から(　　　経由)　　　　　まで</t>
    <phoneticPr fontId="3"/>
  </si>
  <si>
    <t>距離</t>
    <rPh sb="0" eb="2">
      <t>キョリ</t>
    </rPh>
    <phoneticPr fontId="3"/>
  </si>
  <si>
    <t>km</t>
    <phoneticPr fontId="3"/>
  </si>
  <si>
    <t>(2)　配偶者の住居から事業場までの通勤経路及び方法</t>
    <phoneticPr fontId="3"/>
  </si>
  <si>
    <t>（注）※　給与規程第18条の規定による交通距離</t>
    <phoneticPr fontId="3"/>
  </si>
  <si>
    <t>(3)　配偶者の住居から本人の住居までの交通経路及び方法</t>
    <phoneticPr fontId="3"/>
  </si>
  <si>
    <t>令和　　年　 月　 日</t>
    <rPh sb="0" eb="1">
      <t>レイ</t>
    </rPh>
    <rPh sb="1" eb="2">
      <t>ワ</t>
    </rPh>
    <rPh sb="4" eb="5">
      <t>ネン</t>
    </rPh>
    <rPh sb="7" eb="8">
      <t>ガツ</t>
    </rPh>
    <rPh sb="10" eb="11">
      <t>ニチ</t>
    </rPh>
    <phoneticPr fontId="91"/>
  </si>
  <si>
    <t>受理</t>
    <rPh sb="0" eb="2">
      <t>ジュリ</t>
    </rPh>
    <phoneticPr fontId="1"/>
  </si>
  <si>
    <t>別表第２（第10条関係）</t>
  </si>
  <si>
    <t>通　　勤　　届</t>
  </si>
  <si>
    <t>提出</t>
    <rPh sb="0" eb="2">
      <t>テイシュツ</t>
    </rPh>
    <phoneticPr fontId="3"/>
  </si>
  <si>
    <t>提出</t>
    <rPh sb="0" eb="2">
      <t>テイシュツ</t>
    </rPh>
    <phoneticPr fontId="1"/>
  </si>
  <si>
    <t>　通勤経路の略図（経路朱線）等</t>
  </si>
  <si>
    <t>特記事項</t>
  </si>
  <si>
    <t>（任命権者）　　　　　　　　　　　</t>
  </si>
  <si>
    <t>勤務公署名</t>
  </si>
  <si>
    <t>地方独立行政法人
静岡県立病院機構　理事長</t>
    <rPh sb="0" eb="2">
      <t>チホウ</t>
    </rPh>
    <rPh sb="2" eb="4">
      <t>ドクリツ</t>
    </rPh>
    <rPh sb="4" eb="6">
      <t>ギョウセイ</t>
    </rPh>
    <rPh sb="6" eb="8">
      <t>ホウジン</t>
    </rPh>
    <rPh sb="9" eb="13">
      <t>シズオカケンリツ</t>
    </rPh>
    <rPh sb="13" eb="15">
      <t>ビョウイン</t>
    </rPh>
    <rPh sb="15" eb="17">
      <t>キコウ</t>
    </rPh>
    <rPh sb="18" eb="21">
      <t>リジチョウ</t>
    </rPh>
    <phoneticPr fontId="91"/>
  </si>
  <si>
    <t>様</t>
  </si>
  <si>
    <t>所　在　地</t>
  </si>
  <si>
    <t>職　名</t>
  </si>
  <si>
    <t>氏  名</t>
  </si>
  <si>
    <t>住　居</t>
  </si>
  <si>
    <t xml:space="preserve"> 下記のとおり通勤の実情を届け出ます。</t>
  </si>
  <si>
    <t xml:space="preserve"> 主な届出の理由　　（該当する○に印を付する。）</t>
  </si>
  <si>
    <t>o</t>
  </si>
  <si>
    <t>直前の届出の区間と同一の区間がある。
（該当する区間に係る順路欄の□に印を付する。）</t>
  </si>
  <si>
    <t>開始</t>
    <rPh sb="0" eb="2">
      <t>カイシ</t>
    </rPh>
    <phoneticPr fontId="1"/>
  </si>
  <si>
    <t>新規（異動により新たに支給対象となる場合を含む。）</t>
  </si>
  <si>
    <t>改正</t>
    <rPh sb="0" eb="2">
      <t>カイセイ</t>
    </rPh>
    <phoneticPr fontId="1"/>
  </si>
  <si>
    <t xml:space="preserve">異動（引き続き支給対象になる場合に限る。）  </t>
  </si>
  <si>
    <t>住居の変更</t>
    <rPh sb="0" eb="2">
      <t>ジュウキョ</t>
    </rPh>
    <rPh sb="3" eb="5">
      <t>ヘンコウ</t>
    </rPh>
    <phoneticPr fontId="1"/>
  </si>
  <si>
    <t>通勤経路の変更</t>
  </si>
  <si>
    <t>通勤方法の変更</t>
    <rPh sb="0" eb="2">
      <t>ツウキン</t>
    </rPh>
    <rPh sb="2" eb="4">
      <t>ホウホウ</t>
    </rPh>
    <rPh sb="5" eb="7">
      <t>ヘンコウ</t>
    </rPh>
    <phoneticPr fontId="1"/>
  </si>
  <si>
    <t>運賃等の負担額の変更</t>
  </si>
  <si>
    <t>終了</t>
    <rPh sb="0" eb="2">
      <t>シュウリョウ</t>
    </rPh>
    <phoneticPr fontId="1"/>
  </si>
  <si>
    <t>（理由</t>
    <rPh sb="1" eb="3">
      <t>リユウ</t>
    </rPh>
    <phoneticPr fontId="1"/>
  </si>
  <si>
    <t>）</t>
  </si>
  <si>
    <t>上記事実の発生年月日</t>
  </si>
  <si>
    <t>順　路</t>
  </si>
  <si>
    <t>区　　　　　間</t>
  </si>
  <si>
    <t>距　離</t>
  </si>
  <si>
    <t>所要時間
（概算）</t>
  </si>
  <si>
    <t>乗車券等の
種類</t>
  </si>
  <si>
    <t>左欄の乗車券等の額</t>
  </si>
  <si>
    <t>備　考</t>
  </si>
  <si>
    <t>路線･会社名</t>
    <rPh sb="0" eb="2">
      <t>ロセン</t>
    </rPh>
    <rPh sb="3" eb="5">
      <t>カイシャ</t>
    </rPh>
    <rPh sb="5" eb="6">
      <t>メイ</t>
    </rPh>
    <phoneticPr fontId="1"/>
  </si>
  <si>
    <t>Km</t>
  </si>
  <si>
    <t>時間</t>
    <rPh sb="0" eb="2">
      <t>ジカン</t>
    </rPh>
    <phoneticPr fontId="1"/>
  </si>
  <si>
    <t>分</t>
    <rPh sb="0" eb="1">
      <t>フン</t>
    </rPh>
    <phoneticPr fontId="3"/>
  </si>
  <si>
    <t>分</t>
    <rPh sb="0" eb="1">
      <t>フン</t>
    </rPh>
    <phoneticPr fontId="1"/>
  </si>
  <si>
    <t>綴り枚数</t>
    <rPh sb="0" eb="1">
      <t>ツヅ</t>
    </rPh>
    <rPh sb="2" eb="4">
      <t>マイスウ</t>
    </rPh>
    <phoneticPr fontId="1"/>
  </si>
  <si>
    <t>円</t>
    <rPh sb="0" eb="1">
      <t>エン</t>
    </rPh>
    <phoneticPr fontId="1"/>
  </si>
  <si>
    <t>片道運賃(円)</t>
    <rPh sb="0" eb="2">
      <t>カタミチ</t>
    </rPh>
    <rPh sb="2" eb="4">
      <t>ウンチン</t>
    </rPh>
    <rPh sb="5" eb="6">
      <t>エン</t>
    </rPh>
    <phoneticPr fontId="1"/>
  </si>
  <si>
    <t>住居</t>
    <rPh sb="0" eb="2">
      <t>ジュウキョ</t>
    </rPh>
    <phoneticPr fontId="91"/>
  </si>
  <si>
    <t>から</t>
  </si>
  <si>
    <t>まで</t>
  </si>
  <si>
    <t>.</t>
  </si>
  <si>
    <t/>
  </si>
  <si>
    <t xml:space="preserve">  計</t>
  </si>
  <si>
    <t xml:space="preserve"> </t>
  </si>
  <si>
    <t>駐車場等</t>
    <rPh sb="0" eb="4">
      <t>チュウシャジョウトウ</t>
    </rPh>
    <phoneticPr fontId="1"/>
  </si>
  <si>
    <t>駐車場等の場所</t>
    <rPh sb="0" eb="3">
      <t>チュウシャジョウ</t>
    </rPh>
    <rPh sb="3" eb="4">
      <t>トウ</t>
    </rPh>
    <rPh sb="5" eb="7">
      <t>バショ</t>
    </rPh>
    <phoneticPr fontId="1"/>
  </si>
  <si>
    <t>駐車場等の利用料金</t>
    <rPh sb="0" eb="3">
      <t>チュウシャジョウ</t>
    </rPh>
    <rPh sb="3" eb="4">
      <t>トウ</t>
    </rPh>
    <rPh sb="5" eb="7">
      <t>リヨウ</t>
    </rPh>
    <rPh sb="7" eb="9">
      <t>リョウキン</t>
    </rPh>
    <phoneticPr fontId="1"/>
  </si>
  <si>
    <t xml:space="preserve">   か月　　　　　　円</t>
    <rPh sb="4" eb="5">
      <t>ゲツ</t>
    </rPh>
    <rPh sb="11" eb="12">
      <t>エン</t>
    </rPh>
    <phoneticPr fontId="1"/>
  </si>
  <si>
    <t>契約期間</t>
    <rPh sb="0" eb="2">
      <t>ケイヤク</t>
    </rPh>
    <rPh sb="2" eb="4">
      <t>キカン</t>
    </rPh>
    <phoneticPr fontId="1"/>
  </si>
  <si>
    <t>駐車場等の場所</t>
  </si>
  <si>
    <t xml:space="preserve"> 記入上の注意
 １　この届出には、通常行っている通勤の実情を記入するものとする。
 ２　「通勤方法の別」欄には、通勤の順路に従い徒歩、自転車、原動機付自転車、自動二輪車、軽四輪自動車、普通乗用自動車（普通貨物自動車を含む。）、
 　鉄道（○○線等）、バス等の別を記入するものとする。
 ３　「乗車券等の種類」欄には、何か月定期、回数券、優待乗車券等の別を記入するものとする。
 ４　「駐車場等の場所」欄には、利用する駐車場等の場所(番地まで記載)を記入するものとする。
 ５　「駐車場等の利用料金」欄には、契約月数及び契約金額、「契約期間」欄には契約書等に記載されている期間（○年○月○日から○年○月○日まで）を記入するものとする。</t>
  </si>
  <si>
    <t>●</t>
    <phoneticPr fontId="3"/>
  </si>
  <si>
    <t>（裏面）</t>
    <rPh sb="1" eb="3">
      <t>ウラメン</t>
    </rPh>
    <phoneticPr fontId="3"/>
  </si>
  <si>
    <t>新幹線通勤者の通勤届の付表</t>
    <rPh sb="0" eb="3">
      <t>シンカンセン</t>
    </rPh>
    <rPh sb="3" eb="6">
      <t>ツウキンシャ</t>
    </rPh>
    <rPh sb="7" eb="9">
      <t>ツウキン</t>
    </rPh>
    <rPh sb="9" eb="10">
      <t>トド</t>
    </rPh>
    <rPh sb="11" eb="13">
      <t>フヒョウ</t>
    </rPh>
    <phoneticPr fontId="107"/>
  </si>
  <si>
    <t>提出日</t>
    <rPh sb="0" eb="2">
      <t>テイシュツ</t>
    </rPh>
    <rPh sb="2" eb="3">
      <t>ビ</t>
    </rPh>
    <phoneticPr fontId="107"/>
  </si>
  <si>
    <t>受理日</t>
    <rPh sb="0" eb="2">
      <t>ジュリ</t>
    </rPh>
    <rPh sb="2" eb="3">
      <t>ビ</t>
    </rPh>
    <phoneticPr fontId="107"/>
  </si>
  <si>
    <t>所属</t>
    <rPh sb="0" eb="2">
      <t>ショゾク</t>
    </rPh>
    <phoneticPr fontId="107"/>
  </si>
  <si>
    <t>氏名</t>
    <rPh sb="0" eb="2">
      <t>シメイ</t>
    </rPh>
    <phoneticPr fontId="1"/>
  </si>
  <si>
    <t>氏名</t>
    <rPh sb="0" eb="2">
      <t>シメイ</t>
    </rPh>
    <phoneticPr fontId="107"/>
  </si>
  <si>
    <t>住所</t>
    <rPh sb="0" eb="2">
      <t>ジュウショ</t>
    </rPh>
    <phoneticPr fontId="107"/>
  </si>
  <si>
    <t>新幹線の利用区間</t>
    <rPh sb="0" eb="3">
      <t>シンカンセン</t>
    </rPh>
    <rPh sb="4" eb="6">
      <t>リヨウ</t>
    </rPh>
    <rPh sb="6" eb="8">
      <t>クカン</t>
    </rPh>
    <phoneticPr fontId="107"/>
  </si>
  <si>
    <t>～</t>
  </si>
  <si>
    <t>新幹線を利用しないで在来線を利用した場合の通勤状況</t>
    <rPh sb="0" eb="3">
      <t>シンカンセン</t>
    </rPh>
    <rPh sb="4" eb="6">
      <t>リヨウ</t>
    </rPh>
    <rPh sb="10" eb="13">
      <t>ザイライセン</t>
    </rPh>
    <rPh sb="14" eb="16">
      <t>リヨウ</t>
    </rPh>
    <rPh sb="18" eb="20">
      <t>バアイ</t>
    </rPh>
    <rPh sb="21" eb="23">
      <t>ツウキン</t>
    </rPh>
    <rPh sb="23" eb="25">
      <t>ジョウキョウ</t>
    </rPh>
    <phoneticPr fontId="107"/>
  </si>
  <si>
    <t>(本人記載欄)</t>
  </si>
  <si>
    <t>（認定権者記載欄）</t>
    <rPh sb="1" eb="3">
      <t>ニンテイ</t>
    </rPh>
    <rPh sb="3" eb="4">
      <t>ケン</t>
    </rPh>
    <rPh sb="4" eb="5">
      <t>シャ</t>
    </rPh>
    <rPh sb="5" eb="7">
      <t>キサイ</t>
    </rPh>
    <rPh sb="7" eb="8">
      <t>ラン</t>
    </rPh>
    <phoneticPr fontId="107"/>
  </si>
  <si>
    <t>通勤方法</t>
    <rPh sb="0" eb="2">
      <t>ツウキン</t>
    </rPh>
    <rPh sb="2" eb="4">
      <t>ホウホウ</t>
    </rPh>
    <phoneticPr fontId="107"/>
  </si>
  <si>
    <t>区　　　間</t>
    <rPh sb="0" eb="1">
      <t>ク</t>
    </rPh>
    <rPh sb="4" eb="5">
      <t>アイダ</t>
    </rPh>
    <phoneticPr fontId="107"/>
  </si>
  <si>
    <t>距離</t>
    <rPh sb="0" eb="2">
      <t>キョリ</t>
    </rPh>
    <phoneticPr fontId="107"/>
  </si>
  <si>
    <t>所要時間</t>
    <rPh sb="0" eb="2">
      <t>ショヨウ</t>
    </rPh>
    <rPh sb="2" eb="4">
      <t>ジカン</t>
    </rPh>
    <phoneticPr fontId="107"/>
  </si>
  <si>
    <t>　区　　　間</t>
    <rPh sb="1" eb="2">
      <t>ク</t>
    </rPh>
    <rPh sb="5" eb="6">
      <t>アイダ</t>
    </rPh>
    <phoneticPr fontId="107"/>
  </si>
  <si>
    <t>住居</t>
    <rPh sb="0" eb="2">
      <t>ジュウキョ</t>
    </rPh>
    <phoneticPr fontId="107"/>
  </si>
  <si>
    <t>　　．　Km</t>
  </si>
  <si>
    <t>　　　時間　　分</t>
    <rPh sb="3" eb="5">
      <t>ジカン</t>
    </rPh>
    <rPh sb="7" eb="8">
      <t>フン</t>
    </rPh>
    <phoneticPr fontId="107"/>
  </si>
  <si>
    <t>計</t>
    <rPh sb="0" eb="1">
      <t>ケイ</t>
    </rPh>
    <phoneticPr fontId="107"/>
  </si>
  <si>
    <t>短縮時間</t>
    <rPh sb="0" eb="2">
      <t>タンシュク</t>
    </rPh>
    <rPh sb="2" eb="4">
      <t>ジカン</t>
    </rPh>
    <phoneticPr fontId="107"/>
  </si>
  <si>
    <t>分</t>
    <rPh sb="0" eb="1">
      <t>フン</t>
    </rPh>
    <phoneticPr fontId="107"/>
  </si>
  <si>
    <t>定期券等の有効期間</t>
    <rPh sb="0" eb="2">
      <t>テイキ</t>
    </rPh>
    <rPh sb="2" eb="3">
      <t>ケン</t>
    </rPh>
    <rPh sb="3" eb="4">
      <t>トウ</t>
    </rPh>
    <rPh sb="5" eb="7">
      <t>ユウコウ</t>
    </rPh>
    <rPh sb="7" eb="9">
      <t>キカン</t>
    </rPh>
    <phoneticPr fontId="107"/>
  </si>
  <si>
    <t>定期券等の番号</t>
    <rPh sb="0" eb="3">
      <t>テイキケン</t>
    </rPh>
    <rPh sb="3" eb="4">
      <t>トウ</t>
    </rPh>
    <rPh sb="5" eb="7">
      <t>バンゴウ</t>
    </rPh>
    <phoneticPr fontId="107"/>
  </si>
  <si>
    <t>確認日</t>
    <rPh sb="0" eb="2">
      <t>カクニン</t>
    </rPh>
    <rPh sb="2" eb="3">
      <t>ビ</t>
    </rPh>
    <phoneticPr fontId="1"/>
  </si>
  <si>
    <t>確認日</t>
    <rPh sb="0" eb="2">
      <t>カクニン</t>
    </rPh>
    <rPh sb="2" eb="3">
      <t>ビ</t>
    </rPh>
    <phoneticPr fontId="107"/>
  </si>
  <si>
    <t>確認者</t>
    <rPh sb="0" eb="2">
      <t>カクニン</t>
    </rPh>
    <rPh sb="2" eb="3">
      <t>シャ</t>
    </rPh>
    <phoneticPr fontId="107"/>
  </si>
  <si>
    <t>定期等券の番号</t>
    <rPh sb="0" eb="4">
      <t>テイキケン</t>
    </rPh>
    <rPh sb="5" eb="7">
      <t>バンゴウ</t>
    </rPh>
    <phoneticPr fontId="107"/>
  </si>
  <si>
    <t>　　．　．</t>
  </si>
  <si>
    <t>高速道路等通勤者の通勤届の付表</t>
    <rPh sb="0" eb="2">
      <t>コウソク</t>
    </rPh>
    <rPh sb="2" eb="4">
      <t>ドウロ</t>
    </rPh>
    <rPh sb="4" eb="5">
      <t>トウ</t>
    </rPh>
    <rPh sb="5" eb="8">
      <t>ツウキンシャ</t>
    </rPh>
    <rPh sb="9" eb="11">
      <t>ツウキン</t>
    </rPh>
    <rPh sb="11" eb="12">
      <t>トド</t>
    </rPh>
    <rPh sb="13" eb="15">
      <t>フヒョウ</t>
    </rPh>
    <phoneticPr fontId="107"/>
  </si>
  <si>
    <t>高速道路等の利用区間</t>
    <rPh sb="0" eb="2">
      <t>コウソク</t>
    </rPh>
    <rPh sb="2" eb="4">
      <t>ドウロ</t>
    </rPh>
    <rPh sb="4" eb="5">
      <t>トウ</t>
    </rPh>
    <rPh sb="6" eb="8">
      <t>リヨウ</t>
    </rPh>
    <rPh sb="8" eb="10">
      <t>クカン</t>
    </rPh>
    <phoneticPr fontId="107"/>
  </si>
  <si>
    <t>　路線名：</t>
    <rPh sb="1" eb="3">
      <t>ロセン</t>
    </rPh>
    <rPh sb="3" eb="4">
      <t>メイ</t>
    </rPh>
    <phoneticPr fontId="107"/>
  </si>
  <si>
    <t>ＩＣ</t>
  </si>
  <si>
    <t>高速道路等を利用しないで一般道路を利用した場合の通勤状況</t>
    <rPh sb="0" eb="2">
      <t>コウソク</t>
    </rPh>
    <rPh sb="2" eb="5">
      <t>ドウロトウ</t>
    </rPh>
    <rPh sb="6" eb="8">
      <t>リヨウ</t>
    </rPh>
    <rPh sb="12" eb="14">
      <t>イッパン</t>
    </rPh>
    <rPh sb="14" eb="16">
      <t>ドウロ</t>
    </rPh>
    <rPh sb="17" eb="19">
      <t>リヨウ</t>
    </rPh>
    <rPh sb="21" eb="23">
      <t>バアイ</t>
    </rPh>
    <rPh sb="24" eb="26">
      <t>ツウキン</t>
    </rPh>
    <rPh sb="26" eb="28">
      <t>ジョウキョウ</t>
    </rPh>
    <phoneticPr fontId="107"/>
  </si>
  <si>
    <t>測定日時</t>
    <rPh sb="0" eb="2">
      <t>ソクテイ</t>
    </rPh>
    <rPh sb="2" eb="4">
      <t>ニチジ</t>
    </rPh>
    <phoneticPr fontId="107"/>
  </si>
  <si>
    <t>勤務所</t>
    <rPh sb="0" eb="2">
      <t>キンム</t>
    </rPh>
    <rPh sb="2" eb="3">
      <t>ショ</t>
    </rPh>
    <phoneticPr fontId="107"/>
  </si>
  <si>
    <t>時間</t>
    <rPh sb="0" eb="2">
      <t>ジカン</t>
    </rPh>
    <phoneticPr fontId="107"/>
  </si>
  <si>
    <t>年・月</t>
    <rPh sb="0" eb="1">
      <t>ネン</t>
    </rPh>
    <rPh sb="2" eb="3">
      <t>ガツ</t>
    </rPh>
    <phoneticPr fontId="107"/>
  </si>
  <si>
    <t>要通勤回数</t>
    <rPh sb="0" eb="1">
      <t>ヨウ</t>
    </rPh>
    <rPh sb="1" eb="3">
      <t>ツウキン</t>
    </rPh>
    <rPh sb="3" eb="5">
      <t>カイスウ</t>
    </rPh>
    <phoneticPr fontId="107"/>
  </si>
  <si>
    <t>利用回数</t>
    <rPh sb="0" eb="2">
      <t>リヨウ</t>
    </rPh>
    <rPh sb="2" eb="4">
      <t>カイスウ</t>
    </rPh>
    <phoneticPr fontId="107"/>
  </si>
  <si>
    <t>確認印</t>
    <rPh sb="0" eb="2">
      <t>カクニン</t>
    </rPh>
    <rPh sb="2" eb="3">
      <t>イン</t>
    </rPh>
    <phoneticPr fontId="107"/>
  </si>
  <si>
    <t>　　　． 　．</t>
  </si>
  <si>
    <t>（</t>
  </si>
  <si>
    <t>（</t>
    <phoneticPr fontId="3"/>
  </si>
  <si>
    <t>km）</t>
    <phoneticPr fontId="3"/>
  </si>
  <si>
    <t>Km</t>
    <phoneticPr fontId="3"/>
  </si>
  <si>
    <t>時間</t>
    <phoneticPr fontId="3"/>
  </si>
  <si>
    <t>．</t>
    <phoneticPr fontId="3"/>
  </si>
  <si>
    <t xml:space="preserve">ＩＣ </t>
    <phoneticPr fontId="3"/>
  </si>
  <si>
    <t>ｋｍ）</t>
    <phoneticPr fontId="3"/>
  </si>
  <si>
    <t>年月日</t>
    <rPh sb="0" eb="3">
      <t>ネンガッピ</t>
    </rPh>
    <phoneticPr fontId="107"/>
  </si>
  <si>
    <t>時刻</t>
    <rPh sb="0" eb="2">
      <t>ジコク</t>
    </rPh>
    <phoneticPr fontId="3"/>
  </si>
  <si>
    <t>別表（第7条関係）</t>
  </si>
  <si>
    <t>住居届・住居手当認定簿</t>
  </si>
  <si>
    <t>備　考</t>
    <rPh sb="0" eb="1">
      <t>トモ</t>
    </rPh>
    <rPh sb="2" eb="3">
      <t>コウ</t>
    </rPh>
    <phoneticPr fontId="1"/>
  </si>
  <si>
    <t>所属</t>
  </si>
  <si>
    <t>職名</t>
  </si>
  <si>
    <t>理事長</t>
  </si>
  <si>
    <t>氏 名</t>
  </si>
  <si>
    <t>届出の理由　　　　　　　　　　　　　　　　　　　</t>
  </si>
  <si>
    <t>□</t>
  </si>
  <si>
    <t>2 支給要件の喪失</t>
  </si>
  <si>
    <t>第1項第1号</t>
    <rPh sb="0" eb="1">
      <t>ダイ</t>
    </rPh>
    <rPh sb="2" eb="3">
      <t>コウ</t>
    </rPh>
    <rPh sb="3" eb="4">
      <t>ダイ</t>
    </rPh>
    <rPh sb="5" eb="6">
      <t>ゴウ</t>
    </rPh>
    <phoneticPr fontId="1"/>
  </si>
  <si>
    <t>第1項第2号</t>
    <rPh sb="0" eb="1">
      <t>ダイ</t>
    </rPh>
    <rPh sb="2" eb="3">
      <t>コウ</t>
    </rPh>
    <rPh sb="3" eb="4">
      <t>ダイ</t>
    </rPh>
    <rPh sb="5" eb="6">
      <t>ゴウ</t>
    </rPh>
    <phoneticPr fontId="1"/>
  </si>
  <si>
    <t xml:space="preserve">3 転居　(1又は2に該当する場合を除く)　　　　 </t>
  </si>
  <si>
    <t>4 契約関係の変更</t>
  </si>
  <si>
    <t>5 家賃額の改定　　　　　　　　　　　　　　　　　</t>
  </si>
  <si>
    <t>6 その他(　　　　　　       　　　　　　　　　　　)</t>
    <phoneticPr fontId="1"/>
  </si>
  <si>
    <t>　　　　　　　　　　　　　　　　　　　　</t>
  </si>
  <si>
    <t>届出の理由が生じた日</t>
  </si>
  <si>
    <t>　住居手当に関する規程第７条の規定に基づき、居住の実情を届け出ます。</t>
  </si>
  <si>
    <t>契　約</t>
  </si>
  <si>
    <t>入居年月日</t>
  </si>
  <si>
    <t>開始日</t>
  </si>
  <si>
    <t>住宅の</t>
  </si>
  <si>
    <t>住宅の区分</t>
  </si>
  <si>
    <t>借家</t>
  </si>
  <si>
    <t>借間</t>
  </si>
  <si>
    <t>所在地</t>
  </si>
  <si>
    <t>まかない付下宿</t>
  </si>
  <si>
    <t>続柄</t>
    <rPh sb="0" eb="2">
      <t>ゾクガラ</t>
    </rPh>
    <phoneticPr fontId="1"/>
  </si>
  <si>
    <t>所有者の住所</t>
  </si>
  <si>
    <t>所有者</t>
  </si>
  <si>
    <t>貸主の住所</t>
  </si>
  <si>
    <t>貸　主</t>
  </si>
  <si>
    <t>本人</t>
    <rPh sb="0" eb="2">
      <t>ホンニン</t>
    </rPh>
    <phoneticPr fontId="1"/>
  </si>
  <si>
    <t>いない</t>
  </si>
  <si>
    <t>借主</t>
  </si>
  <si>
    <t>扶養親族</t>
  </si>
  <si>
    <t>続柄</t>
  </si>
  <si>
    <t>家賃等</t>
  </si>
  <si>
    <t>月額　　　　　</t>
  </si>
  <si>
    <t>上記家賃等には</t>
  </si>
  <si>
    <t>電気、ガス又は水道の料金が含まれている。(光熱費込みの下宿代)</t>
  </si>
  <si>
    <t>食費等が含まれている。(まかない付下宿代)</t>
  </si>
  <si>
    <t>共益費が含まれている。</t>
  </si>
  <si>
    <t>各欄中□印又は○印のあるものについては、該当する箇所に印を付するものとする。</t>
  </si>
  <si>
    <t>駐車場料金が含まれている。</t>
  </si>
  <si>
    <t>確認及び決定欄(提出者は記入しないこと。)</t>
  </si>
  <si>
    <t>届出受理年月日</t>
  </si>
  <si>
    <t>令和　　年　　月　　日</t>
    <rPh sb="0" eb="1">
      <t>レイ</t>
    </rPh>
    <rPh sb="1" eb="2">
      <t>ワ</t>
    </rPh>
    <phoneticPr fontId="1"/>
  </si>
  <si>
    <t>「届出の理由」欄中新規及び支給要件の喪失については、届出に係る住宅の種類に応じて、職員が居住する借家・借間にあつては第1項第1号、留守家族が居住する借家・借間にあつては第1項第2号のそれぞれ該当する箇所に印を付するものとする。</t>
  </si>
  <si>
    <t>本人・留守家族の区分</t>
  </si>
  <si>
    <t>支　給</t>
  </si>
  <si>
    <t>支給該当区分</t>
  </si>
  <si>
    <t>本人(留守家族支給</t>
  </si>
  <si>
    <t>)</t>
  </si>
  <si>
    <t>借　　家</t>
  </si>
  <si>
    <t>借　　間</t>
  </si>
  <si>
    <t>「家賃等」欄には、権利金、敷金、食費、電気代、ガス代、水道代、共益費若しくは店舗付住宅の店舗部分その他これに類するものに係る借料又は借り受けた住宅を他に転貸している場合の転貸部分に係る家賃等を含まない額を記入する。ただし、居住に関する支払額に光熱費(電気、ガス又は水道の料金)、食費等、共益費又は駐車場料金が含　まれている場合で家賃に相当する額の算出が困難なときは、光熱費、食費等、共益費又は駐車場料金を含めた額を記入して差し支えない。なお、この場合には該当するものに印を付するものとする。</t>
  </si>
  <si>
    <t>留守家族(本人支給</t>
  </si>
  <si>
    <t>非　　　　  支  　　　　給</t>
  </si>
  <si>
    <t>決定家賃額</t>
  </si>
  <si>
    <t>支給の始期等</t>
  </si>
  <si>
    <t>住居手当の月額</t>
  </si>
  <si>
    <t>備　　　考</t>
  </si>
  <si>
    <t>決裁欄</t>
  </si>
  <si>
    <t>決裁年月日</t>
  </si>
  <si>
    <t>(算出の基礎等)</t>
  </si>
  <si>
    <t>円</t>
  </si>
  <si>
    <r>
      <t>年　 月分</t>
    </r>
    <r>
      <rPr>
        <sz val="8"/>
        <color indexed="8"/>
        <rFont val="ＭＳ 明朝"/>
        <family val="1"/>
        <charset val="128"/>
      </rPr>
      <t>から</t>
    </r>
  </si>
  <si>
    <t>年　 月 　日</t>
  </si>
  <si>
    <t>支給要件の喪失の場合の届出は、「届出の理由」欄のみ記入するものとする。</t>
  </si>
  <si>
    <t>支給</t>
  </si>
  <si>
    <r>
      <t>年　 月分</t>
    </r>
    <r>
      <rPr>
        <sz val="8"/>
        <color indexed="8"/>
        <rFont val="ＭＳ 明朝"/>
        <family val="1"/>
        <charset val="128"/>
      </rPr>
      <t>まで</t>
    </r>
  </si>
  <si>
    <t>住居届の提出の際は、賃貸借契約関係等を客観的に証明し得る証明書類を添付するものとする。ただし、他の目的により既に提出され保管されている書類で事実関係が確認できる場合のように証明書類の提出がなされなくても事実関係が確認できると任命権者が認めた場合にあつては、証明書類は添付しなくてもよいものとする。なお、届出の際にやむを得ない事情があると任命権者が認めた場合には、添付すべき証明書類は、届出後速やかに提出することをもつて足りるものとする。</t>
  </si>
  <si>
    <t>(規程第9条適用</t>
  </si>
  <si>
    <t>の場合の算式等)</t>
  </si>
  <si>
    <t>提出　　</t>
    <phoneticPr fontId="1"/>
  </si>
  <si>
    <t>裏面</t>
    <rPh sb="0" eb="2">
      <t>ウラメン</t>
    </rPh>
    <phoneticPr fontId="3"/>
  </si>
  <si>
    <t>から</t>
    <phoneticPr fontId="1"/>
  </si>
  <si>
    <t>)　</t>
    <phoneticPr fontId="3"/>
  </si>
  <si>
    <t xml:space="preserve"> ( </t>
    <phoneticPr fontId="1"/>
  </si>
  <si>
    <t>いる　続柄(　</t>
    <rPh sb="3" eb="5">
      <t>ゾクガラ</t>
    </rPh>
    <phoneticPr fontId="3"/>
  </si>
  <si>
    <t>共同名義人が</t>
    <phoneticPr fontId="3"/>
  </si>
  <si>
    <t>○</t>
    <phoneticPr fontId="3"/>
  </si>
  <si>
    <t>）</t>
    <phoneticPr fontId="3"/>
  </si>
  <si>
    <t>から</t>
    <phoneticPr fontId="3"/>
  </si>
  <si>
    <t>第1項第1号</t>
    <phoneticPr fontId="3"/>
  </si>
  <si>
    <t>第1項第2号)</t>
    <phoneticPr fontId="3"/>
  </si>
  <si>
    <t>1 新規(</t>
    <phoneticPr fontId="3"/>
  </si>
  <si>
    <t>扶　養　親　族　届</t>
    <phoneticPr fontId="3"/>
  </si>
  <si>
    <t>提出）</t>
    <phoneticPr fontId="3"/>
  </si>
  <si>
    <t>（任命権者）
地方独立行政法人
静岡県立病院機構理事長様</t>
    <phoneticPr fontId="3"/>
  </si>
  <si>
    <t>所属名</t>
    <rPh sb="0" eb="2">
      <t>ショゾク</t>
    </rPh>
    <rPh sb="2" eb="3">
      <t>メイ</t>
    </rPh>
    <phoneticPr fontId="3"/>
  </si>
  <si>
    <t>地方独立行政法人静岡県立病院機構職員給与規程第11条第1項の規定に基づき次のとおり届け出ます。</t>
    <phoneticPr fontId="3"/>
  </si>
  <si>
    <t>届出の理由＜該当する□にレ印を付すとともに、事実の発生年月日を記入する＞</t>
  </si>
  <si>
    <t>１　新たに職員となった</t>
    <phoneticPr fontId="3"/>
  </si>
  <si>
    <t>２　新たに扶養親族たる要件を具備するに至った者がある</t>
    <phoneticPr fontId="3"/>
  </si>
  <si>
    <t>３　扶養親族たる要件を欠くに至った者がある（子、孫及び弟妹で22歳の年度末を越えたものを除く）</t>
    <phoneticPr fontId="3"/>
  </si>
  <si>
    <t>扶養親族の氏名</t>
    <phoneticPr fontId="3"/>
  </si>
  <si>
    <t>続柄</t>
    <phoneticPr fontId="3"/>
  </si>
  <si>
    <t>生年月日</t>
    <phoneticPr fontId="3"/>
  </si>
  <si>
    <t>同居・別居の別</t>
    <phoneticPr fontId="3"/>
  </si>
  <si>
    <t>(別居の場合は住所)</t>
    <phoneticPr fontId="3"/>
  </si>
  <si>
    <t>所得の年額</t>
    <phoneticPr fontId="3"/>
  </si>
  <si>
    <t>所得の種類</t>
    <phoneticPr fontId="3"/>
  </si>
  <si>
    <t>金　額</t>
    <phoneticPr fontId="3"/>
  </si>
  <si>
    <t>届出事実の
発生年月日</t>
    <phoneticPr fontId="3"/>
  </si>
  <si>
    <t>届出の事由</t>
    <phoneticPr fontId="3"/>
  </si>
  <si>
    <t>万円</t>
    <rPh sb="0" eb="2">
      <t>マンエン</t>
    </rPh>
    <phoneticPr fontId="3"/>
  </si>
  <si>
    <t>（記入上の注意）</t>
  </si>
  <si>
    <t>１　「続柄」欄には、職員との続柄を（重度心身障害者として届け出る場合は、その旨を併せて）記入する。</t>
  </si>
  <si>
    <t>２　「同居・別居の別」欄で、別居の場合の住所地は市区町村名まで記入する。</t>
  </si>
  <si>
    <t>３　「所得の年額」欄には、給与所得、事業所得、不動産所得、年金所得等恒常的な所得がある場合に、これらの種類ごとにその年額（見込額）を記入する。</t>
  </si>
  <si>
    <t>４　「届出の事由」欄には、届出の理由の２又は３に該当する場合にその事由（例えば婚姻、離婚、出生、死亡、満60歳以上等）をそれぞれ記入する。</t>
  </si>
  <si>
    <t>参　考＜上記扶養親族を職員と共同して扶養している者がいる場合、配偶者が別途扶養手当を受給している場合等、認定上参考になると思われる事項があれば記入すること＞</t>
    <phoneticPr fontId="3"/>
  </si>
  <si>
    <t>届出受理年月日</t>
    <phoneticPr fontId="3"/>
  </si>
  <si>
    <t>上記のとおり認定してよろしいか。</t>
    <phoneticPr fontId="3"/>
  </si>
  <si>
    <t>決裁年月日</t>
    <phoneticPr fontId="3"/>
  </si>
  <si>
    <t>課 長</t>
    <phoneticPr fontId="3"/>
  </si>
  <si>
    <t>係　員</t>
    <phoneticPr fontId="3"/>
  </si>
  <si>
    <t>担当者</t>
    <phoneticPr fontId="3"/>
  </si>
  <si>
    <t>決裁</t>
    <rPh sb="0" eb="2">
      <t>ケッサイ</t>
    </rPh>
    <phoneticPr fontId="3"/>
  </si>
  <si>
    <t>上記届出事項は事実に相違ないことを確認します。
　　　　　　　年　　月　　日
（所属長）　　　　　　　　　　　　　　　　　印</t>
    <phoneticPr fontId="3"/>
  </si>
  <si>
    <t>上記のとおり認定したので通知します。
　　　　　　　年　　月　　日
（任命権者）　　　　　　　　　　　　　　　　印</t>
    <phoneticPr fontId="3"/>
  </si>
  <si>
    <t>（注）「所属長の確認」及び「任命権者の認定通知」欄は、任命権者が別に定める場合に使用する。</t>
    <phoneticPr fontId="3"/>
  </si>
  <si>
    <t>　　　年　　月　　日</t>
    <rPh sb="3" eb="4">
      <t>ネン</t>
    </rPh>
    <rPh sb="6" eb="7">
      <t>ガツ</t>
    </rPh>
    <rPh sb="9" eb="10">
      <t>ニチ</t>
    </rPh>
    <phoneticPr fontId="3"/>
  </si>
  <si>
    <t>所属所在地（自動）</t>
    <rPh sb="0" eb="2">
      <t>しょぞく</t>
    </rPh>
    <rPh sb="2" eb="5">
      <t>しょざいち</t>
    </rPh>
    <rPh sb="6" eb="8">
      <t>じどう</t>
    </rPh>
    <phoneticPr fontId="3" type="Hiragana"/>
  </si>
  <si>
    <t>連絡先電話番号</t>
    <rPh sb="0" eb="2">
      <t>レンラク</t>
    </rPh>
    <rPh sb="2" eb="3">
      <t>サキ</t>
    </rPh>
    <rPh sb="3" eb="5">
      <t>デンワ</t>
    </rPh>
    <rPh sb="5" eb="7">
      <t>バンゴウ</t>
    </rPh>
    <phoneticPr fontId="3"/>
  </si>
  <si>
    <t>住所（都道府県から）</t>
    <rPh sb="0" eb="2">
      <t>ジュウショ</t>
    </rPh>
    <rPh sb="3" eb="7">
      <t>トドウフケン</t>
    </rPh>
    <phoneticPr fontId="3"/>
  </si>
  <si>
    <t>基礎年金番号（10けた）</t>
    <rPh sb="0" eb="2">
      <t>きそ</t>
    </rPh>
    <rPh sb="2" eb="4">
      <t>ねんきん</t>
    </rPh>
    <rPh sb="4" eb="6">
      <t>ばんごう</t>
    </rPh>
    <phoneticPr fontId="3" type="Hiragana"/>
  </si>
  <si>
    <t>履歴記載事項（個人データ）変更･追加届</t>
    <phoneticPr fontId="3"/>
  </si>
  <si>
    <t>下記の項目につき変更・追加したので届け出ます（該当項目に○をつける）</t>
    <phoneticPr fontId="3"/>
  </si>
  <si>
    <t>新規採用者で、履歴書提出後の変更を届け出る場合は、職員番号は省略可</t>
  </si>
  <si>
    <t>○改姓は戸籍抄本（又は謄本）を添付して提出する。</t>
  </si>
  <si>
    <t>現住所</t>
    <phoneticPr fontId="3"/>
  </si>
  <si>
    <t>学　歴</t>
    <phoneticPr fontId="3"/>
  </si>
  <si>
    <t>資格･免許</t>
    <phoneticPr fontId="3"/>
  </si>
  <si>
    <t>家族</t>
    <phoneticPr fontId="3"/>
  </si>
  <si>
    <t>職員番号</t>
    <phoneticPr fontId="3"/>
  </si>
  <si>
    <t>氏　名</t>
    <phoneticPr fontId="3"/>
  </si>
  <si>
    <t>＊改姓届の場合は旧氏名を記入する。</t>
    <phoneticPr fontId="3"/>
  </si>
  <si>
    <t>住民票等</t>
    <phoneticPr fontId="3"/>
  </si>
  <si>
    <t>改姓（名）年月日</t>
    <phoneticPr fontId="3"/>
  </si>
  <si>
    <t>（西暦）</t>
    <rPh sb="1" eb="3">
      <t>セイレキ</t>
    </rPh>
    <phoneticPr fontId="3"/>
  </si>
  <si>
    <t>＊姓と名の間は１文字空け、フリガナで濁点(「ガ」)は２コマで記入する。</t>
    <phoneticPr fontId="3"/>
  </si>
  <si>
    <t>改姓
(名)</t>
    <phoneticPr fontId="3"/>
  </si>
  <si>
    <t>ﾌﾘｶﾞﾅ</t>
    <phoneticPr fontId="3"/>
  </si>
  <si>
    <t>漢字</t>
    <rPh sb="0" eb="2">
      <t>カンジ</t>
    </rPh>
    <phoneticPr fontId="3"/>
  </si>
  <si>
    <t>確認</t>
    <rPh sb="0" eb="2">
      <t>カクニン</t>
    </rPh>
    <phoneticPr fontId="3"/>
  </si>
  <si>
    <t>ﾃﾞｰﾀ入力</t>
    <rPh sb="4" eb="6">
      <t>ニュウリョク</t>
    </rPh>
    <phoneticPr fontId="3"/>
  </si>
  <si>
    <t>所属</t>
    <rPh sb="0" eb="2">
      <t>ショゾク</t>
    </rPh>
    <phoneticPr fontId="3"/>
  </si>
  <si>
    <t>※既に提出済みの内容から変更がある場合は提出をお願いします。</t>
    <phoneticPr fontId="3"/>
  </si>
  <si>
    <t>改姓（名）</t>
    <phoneticPr fontId="3"/>
  </si>
  <si>
    <t>※戸籍抄（謄）本について法人に提出した他の書類に添付しているものがある場合は写しで結構です。</t>
  </si>
  <si>
    <t>旧姓使用の有無　</t>
    <phoneticPr fontId="3"/>
  </si>
  <si>
    <t>有</t>
    <phoneticPr fontId="3"/>
  </si>
  <si>
    <t>○住所変更は住民票を添付して提出する。</t>
    <phoneticPr fontId="3"/>
  </si>
  <si>
    <t>市町村又は（県外の場合は）都道府県名</t>
    <phoneticPr fontId="3"/>
  </si>
  <si>
    <t>都道府県名</t>
    <rPh sb="0" eb="4">
      <t>トドウフケン</t>
    </rPh>
    <rPh sb="4" eb="5">
      <t>メイ</t>
    </rPh>
    <phoneticPr fontId="3"/>
  </si>
  <si>
    <t>住民票</t>
    <rPh sb="2" eb="3">
      <t>ヒョウ</t>
    </rPh>
    <phoneticPr fontId="3"/>
  </si>
  <si>
    <t>現住所</t>
    <rPh sb="0" eb="3">
      <t>ゲンジュウショ</t>
    </rPh>
    <phoneticPr fontId="3"/>
  </si>
  <si>
    <t>自宅</t>
    <phoneticPr fontId="3"/>
  </si>
  <si>
    <t>県職員住宅</t>
    <phoneticPr fontId="3"/>
  </si>
  <si>
    <t>医師・看護師宿舎</t>
    <phoneticPr fontId="3"/>
  </si>
  <si>
    <t>独身寮</t>
    <phoneticPr fontId="3"/>
  </si>
  <si>
    <t>借家</t>
    <phoneticPr fontId="3"/>
  </si>
  <si>
    <t>間借</t>
    <phoneticPr fontId="3"/>
  </si>
  <si>
    <t>下宿</t>
    <phoneticPr fontId="3"/>
  </si>
  <si>
    <t>公営住宅</t>
    <phoneticPr fontId="3"/>
  </si>
  <si>
    <t>その他(</t>
    <phoneticPr fontId="3"/>
  </si>
  <si>
    <t>変更年月日(西暦)</t>
    <rPh sb="0" eb="2">
      <t>ヘンコウ</t>
    </rPh>
    <rPh sb="2" eb="5">
      <t>ネンガッピ</t>
    </rPh>
    <rPh sb="6" eb="8">
      <t>セイレキ</t>
    </rPh>
    <phoneticPr fontId="3"/>
  </si>
  <si>
    <t>都道府県名に
続く住所</t>
    <phoneticPr fontId="3"/>
  </si>
  <si>
    <t>郵便番号</t>
    <rPh sb="0" eb="4">
      <t>ユウビンバンゴウ</t>
    </rPh>
    <phoneticPr fontId="3"/>
  </si>
  <si>
    <t>電話番号</t>
    <rPh sb="0" eb="4">
      <t>デンワバンゴウ</t>
    </rPh>
    <phoneticPr fontId="3"/>
  </si>
  <si>
    <t>自宅</t>
    <rPh sb="0" eb="2">
      <t>ジタク</t>
    </rPh>
    <phoneticPr fontId="3"/>
  </si>
  <si>
    <t>呼出</t>
    <rPh sb="0" eb="2">
      <t>ヨビダシ</t>
    </rPh>
    <phoneticPr fontId="3"/>
  </si>
  <si>
    <t xml:space="preserve">※コード欄は記載不要
</t>
    <phoneticPr fontId="3"/>
  </si>
  <si>
    <t>　住民票（新住所）は、法人に提出した他の書類に添付しているものがある場合は、写しで結構です。</t>
    <phoneticPr fontId="3"/>
  </si>
  <si>
    <t>○学歴に変更があった場合に記入する</t>
    <phoneticPr fontId="3"/>
  </si>
  <si>
    <t>学歴</t>
    <rPh sb="0" eb="2">
      <t>ガクレキ</t>
    </rPh>
    <phoneticPr fontId="3"/>
  </si>
  <si>
    <t>卒業証書写　</t>
    <phoneticPr fontId="3"/>
  </si>
  <si>
    <t>学校区分</t>
    <phoneticPr fontId="3"/>
  </si>
  <si>
    <t>学校名</t>
    <rPh sb="0" eb="2">
      <t>ガッコウ</t>
    </rPh>
    <rPh sb="2" eb="3">
      <t>メイ</t>
    </rPh>
    <phoneticPr fontId="3"/>
  </si>
  <si>
    <t>学部名</t>
    <rPh sb="0" eb="3">
      <t>ガクブメイ</t>
    </rPh>
    <phoneticPr fontId="3"/>
  </si>
  <si>
    <t>学科名</t>
    <rPh sb="0" eb="3">
      <t>ガッカメイ</t>
    </rPh>
    <phoneticPr fontId="3"/>
  </si>
  <si>
    <t>入学</t>
    <rPh sb="0" eb="2">
      <t>ニュウガク</t>
    </rPh>
    <phoneticPr fontId="3"/>
  </si>
  <si>
    <t>卒業</t>
    <rPh sb="0" eb="2">
      <t>ソツギョウ</t>
    </rPh>
    <phoneticPr fontId="3"/>
  </si>
  <si>
    <t>在学年月（西暦）</t>
    <rPh sb="0" eb="2">
      <t>ザイガク</t>
    </rPh>
    <rPh sb="2" eb="3">
      <t>ネン</t>
    </rPh>
    <rPh sb="3" eb="4">
      <t>ガツ</t>
    </rPh>
    <rPh sb="5" eb="7">
      <t>セイレキ</t>
    </rPh>
    <phoneticPr fontId="3"/>
  </si>
  <si>
    <t>○資格･免許で変更があった場合に記入する。</t>
    <phoneticPr fontId="3"/>
  </si>
  <si>
    <t>取得年月日
（西暦）</t>
    <phoneticPr fontId="3"/>
  </si>
  <si>
    <t>資格・免許</t>
    <rPh sb="0" eb="2">
      <t>シカク</t>
    </rPh>
    <rPh sb="3" eb="5">
      <t>メンキョ</t>
    </rPh>
    <phoneticPr fontId="3"/>
  </si>
  <si>
    <t>免許証等の写しを添付してください。</t>
    <rPh sb="3" eb="4">
      <t>トウ</t>
    </rPh>
    <phoneticPr fontId="3"/>
  </si>
  <si>
    <t>免許証等</t>
    <rPh sb="0" eb="3">
      <t>メンキョショウ</t>
    </rPh>
    <rPh sb="3" eb="4">
      <t>トウ</t>
    </rPh>
    <phoneticPr fontId="3"/>
  </si>
  <si>
    <t>-</t>
  </si>
  <si>
    <t>家族等の状況等について（修正の場合は、変更内容のみ記載してください。）</t>
    <phoneticPr fontId="3"/>
  </si>
  <si>
    <t>区分</t>
    <rPh sb="0" eb="2">
      <t>クブン</t>
    </rPh>
    <phoneticPr fontId="3"/>
  </si>
  <si>
    <t>性別</t>
    <rPh sb="0" eb="2">
      <t>セイベツ</t>
    </rPh>
    <phoneticPr fontId="3"/>
  </si>
  <si>
    <t>同居別居の区分</t>
    <rPh sb="0" eb="2">
      <t>ドウキョ</t>
    </rPh>
    <rPh sb="2" eb="4">
      <t>ベッキョ</t>
    </rPh>
    <rPh sb="5" eb="7">
      <t>クブン</t>
    </rPh>
    <phoneticPr fontId="3"/>
  </si>
  <si>
    <t>修正、削除の場合は理由</t>
    <rPh sb="0" eb="2">
      <t>シュウセイ</t>
    </rPh>
    <rPh sb="3" eb="5">
      <t>サクジョ</t>
    </rPh>
    <rPh sb="6" eb="8">
      <t>バアイ</t>
    </rPh>
    <rPh sb="9" eb="11">
      <t>リユウ</t>
    </rPh>
    <phoneticPr fontId="3"/>
  </si>
  <si>
    <t>職業</t>
    <rPh sb="0" eb="2">
      <t>ショクギョウ</t>
    </rPh>
    <phoneticPr fontId="3"/>
  </si>
  <si>
    <t>勤務先、通学先</t>
    <rPh sb="0" eb="3">
      <t>キンムサキ</t>
    </rPh>
    <rPh sb="4" eb="6">
      <t>ツウガク</t>
    </rPh>
    <rPh sb="6" eb="7">
      <t>サキ</t>
    </rPh>
    <phoneticPr fontId="3"/>
  </si>
  <si>
    <t>別居の場合は
市町村
(県外の場合は都道府県)</t>
    <phoneticPr fontId="3"/>
  </si>
  <si>
    <t>家族状況
父母兄弟
及び同居
の親族</t>
    <phoneticPr fontId="3"/>
  </si>
  <si>
    <t>※扶養手当、扶養控除の対象となる家族は必ず記載してください。</t>
  </si>
  <si>
    <t>　緊急連絡先は、家族の自宅の場合は家族氏名、家族の勤務先の場合は会社名・部署と家族氏名を記載願います。</t>
  </si>
  <si>
    <t>　区分には、１新規、２修正、３削除の別を数字で記入してください。削除の場合は、氏名と理由のみ記載。</t>
  </si>
  <si>
    <t>　修正・削除理由は、進学、就職、結婚により別居等簡単に記載してください。</t>
  </si>
  <si>
    <t>電話番号</t>
    <phoneticPr fontId="3"/>
  </si>
  <si>
    <t>緊急連絡先
（緊急連絡先家族氏名等）　</t>
    <phoneticPr fontId="3"/>
  </si>
  <si>
    <t>緊急
連絡先</t>
    <phoneticPr fontId="3"/>
  </si>
  <si>
    <t xml:space="preserve">生年月日
(西暦) </t>
    <rPh sb="0" eb="2">
      <t>セイネン</t>
    </rPh>
    <rPh sb="2" eb="4">
      <t>ガッピ</t>
    </rPh>
    <rPh sb="6" eb="8">
      <t>セイレキ</t>
    </rPh>
    <phoneticPr fontId="3"/>
  </si>
  <si>
    <t>○法人内に近親者（３親等（伯父・伯母等））がいる場合は記入する。</t>
    <phoneticPr fontId="3"/>
  </si>
  <si>
    <t>近親者</t>
    <rPh sb="0" eb="3">
      <t>キンシンシャ</t>
    </rPh>
    <phoneticPr fontId="3"/>
  </si>
  <si>
    <t>職員番号(８けた）</t>
    <rPh sb="0" eb="2">
      <t>ショクイン</t>
    </rPh>
    <rPh sb="2" eb="4">
      <t>バンゴウ</t>
    </rPh>
    <phoneticPr fontId="3"/>
  </si>
  <si>
    <r>
      <t>無</t>
    </r>
    <r>
      <rPr>
        <sz val="9"/>
        <color rgb="FF000000"/>
        <rFont val="ＭＳ Ｐ明朝"/>
        <family val="1"/>
        <charset val="128"/>
      </rPr>
      <t>　(いずれかにチェックしてください。有の場合は別途申請が必要です｡)</t>
    </r>
    <phoneticPr fontId="3"/>
  </si>
  <si>
    <t>申告区分</t>
    <rPh sb="0" eb="2">
      <t>シンコク</t>
    </rPh>
    <rPh sb="2" eb="4">
      <t>クブン</t>
    </rPh>
    <phoneticPr fontId="10"/>
  </si>
  <si>
    <t>被　扶　養　者　申　告　書</t>
    <rPh sb="0" eb="1">
      <t>ヒ</t>
    </rPh>
    <rPh sb="2" eb="3">
      <t>タモツ</t>
    </rPh>
    <rPh sb="4" eb="5">
      <t>オサム</t>
    </rPh>
    <rPh sb="6" eb="7">
      <t>シャ</t>
    </rPh>
    <rPh sb="8" eb="9">
      <t>サル</t>
    </rPh>
    <rPh sb="10" eb="11">
      <t>コク</t>
    </rPh>
    <rPh sb="12" eb="13">
      <t>ショ</t>
    </rPh>
    <phoneticPr fontId="10"/>
  </si>
  <si>
    <t>認定　・　取消</t>
    <rPh sb="0" eb="2">
      <t>ニンテイ</t>
    </rPh>
    <rPh sb="5" eb="7">
      <t>トリケシ</t>
    </rPh>
    <phoneticPr fontId="10"/>
  </si>
  <si>
    <t>職員番号</t>
    <rPh sb="0" eb="2">
      <t>ショクイン</t>
    </rPh>
    <rPh sb="2" eb="4">
      <t>バンゴウ</t>
    </rPh>
    <phoneticPr fontId="10"/>
  </si>
  <si>
    <t>地・静岡</t>
    <rPh sb="0" eb="1">
      <t>チ</t>
    </rPh>
    <rPh sb="2" eb="4">
      <t>シズオカ</t>
    </rPh>
    <phoneticPr fontId="10"/>
  </si>
  <si>
    <t>所属名</t>
    <rPh sb="0" eb="2">
      <t>ショゾク</t>
    </rPh>
    <rPh sb="2" eb="3">
      <t>メイ</t>
    </rPh>
    <phoneticPr fontId="10"/>
  </si>
  <si>
    <t>配偶者の認定及び認定取消のとき記入</t>
    <rPh sb="0" eb="3">
      <t>ハイグウシャ</t>
    </rPh>
    <rPh sb="4" eb="6">
      <t>ニンテイ</t>
    </rPh>
    <rPh sb="6" eb="7">
      <t>オヨ</t>
    </rPh>
    <rPh sb="8" eb="10">
      <t>ニンテイ</t>
    </rPh>
    <rPh sb="10" eb="12">
      <t>トリケシ</t>
    </rPh>
    <rPh sb="15" eb="17">
      <t>キニュウ</t>
    </rPh>
    <phoneticPr fontId="10"/>
  </si>
  <si>
    <t>組合員の基礎年金番号</t>
    <rPh sb="0" eb="3">
      <t>クミアイイン</t>
    </rPh>
    <rPh sb="4" eb="6">
      <t>キソ</t>
    </rPh>
    <rPh sb="6" eb="8">
      <t>ネンキン</t>
    </rPh>
    <rPh sb="8" eb="10">
      <t>バンゴウ</t>
    </rPh>
    <phoneticPr fontId="10"/>
  </si>
  <si>
    <t>組合員氏名</t>
    <rPh sb="0" eb="3">
      <t>クミアイイン</t>
    </rPh>
    <rPh sb="3" eb="5">
      <t>シメイ</t>
    </rPh>
    <phoneticPr fontId="10"/>
  </si>
  <si>
    <t>住所</t>
    <rPh sb="0" eb="2">
      <t>ジュウショ</t>
    </rPh>
    <phoneticPr fontId="10"/>
  </si>
  <si>
    <t>〒</t>
    <phoneticPr fontId="10"/>
  </si>
  <si>
    <t>配偶者の基礎年金番号</t>
    <rPh sb="0" eb="3">
      <t>ハイグウシャ</t>
    </rPh>
    <rPh sb="4" eb="6">
      <t>キソ</t>
    </rPh>
    <rPh sb="6" eb="8">
      <t>ネンキン</t>
    </rPh>
    <rPh sb="8" eb="10">
      <t>バンゴウ</t>
    </rPh>
    <phoneticPr fontId="10"/>
  </si>
  <si>
    <t>資格確認書の交付希望　</t>
    <rPh sb="0" eb="2">
      <t>シカク</t>
    </rPh>
    <rPh sb="2" eb="5">
      <t>カクニンショ</t>
    </rPh>
    <rPh sb="6" eb="8">
      <t>コウフ</t>
    </rPh>
    <rPh sb="8" eb="10">
      <t>キボウ</t>
    </rPh>
    <phoneticPr fontId="10"/>
  </si>
  <si>
    <t>※交付希望「あり」（有効なマイナ保険証をお持ちでない方）は「資格確認書交付申請書」を提出して下さい。</t>
    <rPh sb="10" eb="12">
      <t>ユウコウ</t>
    </rPh>
    <phoneticPr fontId="10"/>
  </si>
  <si>
    <t>証明交付希望（希望する場合、該当に〇）</t>
    <rPh sb="0" eb="2">
      <t>ショウメイ</t>
    </rPh>
    <rPh sb="2" eb="4">
      <t>コウフ</t>
    </rPh>
    <rPh sb="4" eb="6">
      <t>キボウ</t>
    </rPh>
    <rPh sb="7" eb="9">
      <t>キボウ</t>
    </rPh>
    <rPh sb="11" eb="13">
      <t>バアイ</t>
    </rPh>
    <rPh sb="14" eb="16">
      <t>ガイトウ</t>
    </rPh>
    <phoneticPr fontId="10"/>
  </si>
  <si>
    <t>区分</t>
    <rPh sb="0" eb="2">
      <t>クブン</t>
    </rPh>
    <phoneticPr fontId="10"/>
  </si>
  <si>
    <t>加入資格証明</t>
    <rPh sb="0" eb="2">
      <t>カニュウ</t>
    </rPh>
    <rPh sb="2" eb="4">
      <t>シカク</t>
    </rPh>
    <rPh sb="4" eb="6">
      <t>ショウメイ</t>
    </rPh>
    <phoneticPr fontId="10"/>
  </si>
  <si>
    <t>※</t>
  </si>
  <si>
    <t>資格喪失証明</t>
    <rPh sb="0" eb="2">
      <t>シカク</t>
    </rPh>
    <rPh sb="2" eb="4">
      <t>ソウシツ</t>
    </rPh>
    <rPh sb="4" eb="6">
      <t>ショウメイ</t>
    </rPh>
    <phoneticPr fontId="10"/>
  </si>
  <si>
    <t>加入資格証明　：　国民健康保険等からの切替手続に必要な書類です。なお、市区町村によっては、交付された被扶養者証の写しでも手続可能な場合があります。</t>
    <rPh sb="0" eb="2">
      <t>カニュウ</t>
    </rPh>
    <rPh sb="2" eb="4">
      <t>シカク</t>
    </rPh>
    <rPh sb="4" eb="6">
      <t>ショウメイ</t>
    </rPh>
    <rPh sb="9" eb="11">
      <t>コクミン</t>
    </rPh>
    <rPh sb="11" eb="13">
      <t>ケンコウ</t>
    </rPh>
    <rPh sb="13" eb="15">
      <t>ホケン</t>
    </rPh>
    <rPh sb="15" eb="16">
      <t>トウ</t>
    </rPh>
    <rPh sb="19" eb="21">
      <t>キリカエ</t>
    </rPh>
    <rPh sb="21" eb="23">
      <t>テツヅキ</t>
    </rPh>
    <rPh sb="24" eb="26">
      <t>ヒツヨウ</t>
    </rPh>
    <rPh sb="27" eb="29">
      <t>ショルイ</t>
    </rPh>
    <rPh sb="35" eb="39">
      <t>シクチョウソン</t>
    </rPh>
    <rPh sb="45" eb="47">
      <t>コウフ</t>
    </rPh>
    <rPh sb="60" eb="62">
      <t>テツヅキ</t>
    </rPh>
    <phoneticPr fontId="10"/>
  </si>
  <si>
    <t>　　　　　　　　　　　 事前に市区町村窓口等へお問い合わせの上、必要な場合は申請して下さい。</t>
  </si>
  <si>
    <t>認定（取消）を受けようとする者の氏名</t>
    <rPh sb="0" eb="2">
      <t>ニンテイ</t>
    </rPh>
    <rPh sb="3" eb="5">
      <t>トリケシ</t>
    </rPh>
    <rPh sb="7" eb="8">
      <t>ウ</t>
    </rPh>
    <rPh sb="14" eb="15">
      <t>モノ</t>
    </rPh>
    <rPh sb="16" eb="18">
      <t>シメイ</t>
    </rPh>
    <phoneticPr fontId="10"/>
  </si>
  <si>
    <t>性別</t>
    <rPh sb="0" eb="1">
      <t>セイ</t>
    </rPh>
    <rPh sb="1" eb="2">
      <t>ベツ</t>
    </rPh>
    <phoneticPr fontId="10"/>
  </si>
  <si>
    <t>戸籍上の続柄</t>
    <rPh sb="0" eb="3">
      <t>コセキジョウ</t>
    </rPh>
    <rPh sb="4" eb="6">
      <t>ゾクガラ</t>
    </rPh>
    <phoneticPr fontId="10"/>
  </si>
  <si>
    <t>生　年　月　日</t>
    <rPh sb="0" eb="1">
      <t>ショウ</t>
    </rPh>
    <rPh sb="2" eb="3">
      <t>トシ</t>
    </rPh>
    <rPh sb="4" eb="5">
      <t>ツキ</t>
    </rPh>
    <rPh sb="6" eb="7">
      <t>ヒ</t>
    </rPh>
    <phoneticPr fontId="10"/>
  </si>
  <si>
    <t>職業</t>
    <rPh sb="0" eb="2">
      <t>ショクギョウ</t>
    </rPh>
    <phoneticPr fontId="10"/>
  </si>
  <si>
    <t>所得の
種類</t>
    <rPh sb="0" eb="2">
      <t>ショトク</t>
    </rPh>
    <rPh sb="4" eb="6">
      <t>シュルイ</t>
    </rPh>
    <phoneticPr fontId="10"/>
  </si>
  <si>
    <t>配偶者の有無</t>
    <rPh sb="0" eb="3">
      <t>ハイグウシャ</t>
    </rPh>
    <rPh sb="4" eb="6">
      <t>ウム</t>
    </rPh>
    <phoneticPr fontId="10"/>
  </si>
  <si>
    <t>同　居　　・</t>
    <rPh sb="0" eb="1">
      <t>ドウ</t>
    </rPh>
    <rPh sb="2" eb="3">
      <t>キョ</t>
    </rPh>
    <phoneticPr fontId="10"/>
  </si>
  <si>
    <t>扶養手当</t>
    <rPh sb="0" eb="2">
      <t>フヨウ</t>
    </rPh>
    <rPh sb="2" eb="4">
      <t>テアテ</t>
    </rPh>
    <phoneticPr fontId="10"/>
  </si>
  <si>
    <t>被扶養者の要件を備え又は欠くに至った年月日</t>
    <rPh sb="0" eb="4">
      <t>ヒフヨウシャ</t>
    </rPh>
    <rPh sb="5" eb="7">
      <t>ヨウケン</t>
    </rPh>
    <rPh sb="8" eb="9">
      <t>ソナ</t>
    </rPh>
    <rPh sb="10" eb="11">
      <t>マタ</t>
    </rPh>
    <rPh sb="12" eb="13">
      <t>カ</t>
    </rPh>
    <rPh sb="15" eb="16">
      <t>イタ</t>
    </rPh>
    <rPh sb="18" eb="21">
      <t>ネンガッピ</t>
    </rPh>
    <phoneticPr fontId="10"/>
  </si>
  <si>
    <t>※　支　部　記　入　欄</t>
    <rPh sb="2" eb="3">
      <t>ササ</t>
    </rPh>
    <rPh sb="4" eb="5">
      <t>ブ</t>
    </rPh>
    <rPh sb="6" eb="7">
      <t>キ</t>
    </rPh>
    <rPh sb="8" eb="9">
      <t>イリ</t>
    </rPh>
    <rPh sb="10" eb="11">
      <t>ラン</t>
    </rPh>
    <phoneticPr fontId="10"/>
  </si>
  <si>
    <t>受給の有無</t>
    <rPh sb="0" eb="2">
      <t>ジュキュウ</t>
    </rPh>
    <rPh sb="3" eb="5">
      <t>ウム</t>
    </rPh>
    <phoneticPr fontId="10"/>
  </si>
  <si>
    <t>担当者
の
証明印</t>
    <rPh sb="0" eb="3">
      <t>タントウシャ</t>
    </rPh>
    <phoneticPr fontId="10"/>
  </si>
  <si>
    <t>認定区分</t>
    <rPh sb="0" eb="2">
      <t>ニンテイ</t>
    </rPh>
    <rPh sb="2" eb="4">
      <t>クブン</t>
    </rPh>
    <phoneticPr fontId="10"/>
  </si>
  <si>
    <t>認定　（取消）　年月日</t>
    <rPh sb="0" eb="2">
      <t>ニンテイ</t>
    </rPh>
    <rPh sb="4" eb="6">
      <t>トリケシ</t>
    </rPh>
    <rPh sb="8" eb="11">
      <t>ネンガッピ</t>
    </rPh>
    <phoneticPr fontId="10"/>
  </si>
  <si>
    <t>理　　　由</t>
    <rPh sb="0" eb="1">
      <t>リ</t>
    </rPh>
    <rPh sb="4" eb="5">
      <t>ヨシ</t>
    </rPh>
    <phoneticPr fontId="10"/>
  </si>
  <si>
    <t>フリガナ</t>
    <phoneticPr fontId="10"/>
  </si>
  <si>
    <t>年　間</t>
    <rPh sb="0" eb="1">
      <t>トシ</t>
    </rPh>
    <rPh sb="2" eb="3">
      <t>カン</t>
    </rPh>
    <phoneticPr fontId="10"/>
  </si>
  <si>
    <t>別居</t>
    <rPh sb="0" eb="2">
      <t>ベッキョ</t>
    </rPh>
    <phoneticPr fontId="10"/>
  </si>
  <si>
    <t>年号</t>
    <rPh sb="0" eb="2">
      <t>ネンゴウ</t>
    </rPh>
    <phoneticPr fontId="10"/>
  </si>
  <si>
    <t>年</t>
    <rPh sb="0" eb="1">
      <t>ネン</t>
    </rPh>
    <phoneticPr fontId="10"/>
  </si>
  <si>
    <t>月</t>
    <rPh sb="0" eb="1">
      <t>ツキ</t>
    </rPh>
    <phoneticPr fontId="10"/>
  </si>
  <si>
    <t>日</t>
    <rPh sb="0" eb="1">
      <t>ヒ</t>
    </rPh>
    <phoneticPr fontId="10"/>
  </si>
  <si>
    <t>漢　　　字</t>
    <rPh sb="0" eb="1">
      <t>カン</t>
    </rPh>
    <rPh sb="4" eb="5">
      <t>ジ</t>
    </rPh>
    <phoneticPr fontId="10"/>
  </si>
  <si>
    <t>推計額</t>
    <rPh sb="0" eb="2">
      <t>スイケイ</t>
    </rPh>
    <rPh sb="2" eb="3">
      <t>ガク</t>
    </rPh>
    <phoneticPr fontId="10"/>
  </si>
  <si>
    <t>その理由</t>
    <rPh sb="2" eb="4">
      <t>リユウ</t>
    </rPh>
    <phoneticPr fontId="10"/>
  </si>
  <si>
    <t>円</t>
    <rPh sb="0" eb="1">
      <t>エン</t>
    </rPh>
    <phoneticPr fontId="10"/>
  </si>
  <si>
    <t>別</t>
    <rPh sb="0" eb="1">
      <t>ベツ</t>
    </rPh>
    <phoneticPr fontId="10"/>
  </si>
  <si>
    <t>所属受付印</t>
    <rPh sb="0" eb="2">
      <t>ショゾク</t>
    </rPh>
    <rPh sb="2" eb="4">
      <t>ウケツケ</t>
    </rPh>
    <rPh sb="4" eb="5">
      <t>イン</t>
    </rPh>
    <phoneticPr fontId="10"/>
  </si>
  <si>
    <t>上記のとおり申告します。</t>
    <rPh sb="0" eb="2">
      <t>ジョウキ</t>
    </rPh>
    <rPh sb="6" eb="8">
      <t>シンコク</t>
    </rPh>
    <phoneticPr fontId="10"/>
  </si>
  <si>
    <t>上記の記載事項は、事実と相違ないものと認めます。</t>
    <rPh sb="0" eb="2">
      <t>ジョウキ</t>
    </rPh>
    <rPh sb="3" eb="5">
      <t>キサイ</t>
    </rPh>
    <rPh sb="5" eb="7">
      <t>ジコウ</t>
    </rPh>
    <rPh sb="9" eb="11">
      <t>ジジツ</t>
    </rPh>
    <rPh sb="12" eb="14">
      <t>ソウイ</t>
    </rPh>
    <rPh sb="19" eb="20">
      <t>ミト</t>
    </rPh>
    <phoneticPr fontId="10"/>
  </si>
  <si>
    <t>地方職員共済組合静岡県支部長　様</t>
    <rPh sb="0" eb="2">
      <t>チホウ</t>
    </rPh>
    <rPh sb="2" eb="4">
      <t>ショクイン</t>
    </rPh>
    <rPh sb="4" eb="6">
      <t>キョウサイ</t>
    </rPh>
    <rPh sb="6" eb="8">
      <t>クミアイ</t>
    </rPh>
    <rPh sb="8" eb="11">
      <t>シズオカケン</t>
    </rPh>
    <rPh sb="11" eb="13">
      <t>シブ</t>
    </rPh>
    <rPh sb="13" eb="14">
      <t>チョウ</t>
    </rPh>
    <rPh sb="15" eb="16">
      <t>サマ</t>
    </rPh>
    <phoneticPr fontId="10"/>
  </si>
  <si>
    <t>令和</t>
    <rPh sb="0" eb="2">
      <t>レイワ</t>
    </rPh>
    <phoneticPr fontId="10"/>
  </si>
  <si>
    <t>職名</t>
    <rPh sb="0" eb="2">
      <t>ショクメイ</t>
    </rPh>
    <phoneticPr fontId="10"/>
  </si>
  <si>
    <t>地方独立行政法人静岡県立病院機構</t>
    <rPh sb="0" eb="16">
      <t>チホウドクリツギョウセイホウジンシズオカケンリツビョウ</t>
    </rPh>
    <phoneticPr fontId="10"/>
  </si>
  <si>
    <t>所属所長</t>
    <rPh sb="0" eb="2">
      <t>ショゾク</t>
    </rPh>
    <rPh sb="2" eb="3">
      <t>トコロ</t>
    </rPh>
    <rPh sb="3" eb="4">
      <t>チョウ</t>
    </rPh>
    <phoneticPr fontId="10"/>
  </si>
  <si>
    <t>本部事務部長</t>
    <rPh sb="0" eb="2">
      <t>ホンブ</t>
    </rPh>
    <rPh sb="2" eb="4">
      <t>ジム</t>
    </rPh>
    <rPh sb="4" eb="6">
      <t>ブチョウ</t>
    </rPh>
    <phoneticPr fontId="10"/>
  </si>
  <si>
    <t>氏名</t>
    <rPh sb="0" eb="2">
      <t>シメイ</t>
    </rPh>
    <phoneticPr fontId="10"/>
  </si>
  <si>
    <t>山口　重則</t>
    <rPh sb="0" eb="2">
      <t>ヤマグチ</t>
    </rPh>
    <rPh sb="3" eb="5">
      <t>シゲノリ</t>
    </rPh>
    <phoneticPr fontId="10"/>
  </si>
  <si>
    <t>連絡先電話番号</t>
    <rPh sb="0" eb="3">
      <t>レンラクサキ</t>
    </rPh>
    <rPh sb="3" eb="5">
      <t>デンワ</t>
    </rPh>
    <rPh sb="5" eb="7">
      <t>バンゴウ</t>
    </rPh>
    <phoneticPr fontId="10"/>
  </si>
  <si>
    <t>（注）</t>
    <rPh sb="1" eb="2">
      <t>チュウ</t>
    </rPh>
    <phoneticPr fontId="10"/>
  </si>
  <si>
    <t>認定と取消を同時に申告するときは、申告書を各々別紙にしてください。</t>
    <rPh sb="0" eb="2">
      <t>ニンテイ</t>
    </rPh>
    <rPh sb="3" eb="5">
      <t>トリケシ</t>
    </rPh>
    <rPh sb="6" eb="8">
      <t>ドウジ</t>
    </rPh>
    <rPh sb="9" eb="11">
      <t>シンコク</t>
    </rPh>
    <rPh sb="17" eb="20">
      <t>シンコクショ</t>
    </rPh>
    <rPh sb="21" eb="23">
      <t>オノオノ</t>
    </rPh>
    <rPh sb="23" eb="25">
      <t>ベッシ</t>
    </rPh>
    <phoneticPr fontId="10"/>
  </si>
  <si>
    <t>理由</t>
    <rPh sb="0" eb="2">
      <t>リユウ</t>
    </rPh>
    <phoneticPr fontId="3"/>
  </si>
  <si>
    <t>届出コード</t>
    <rPh sb="0" eb="2">
      <t>トドケデ</t>
    </rPh>
    <phoneticPr fontId="10"/>
  </si>
  <si>
    <t>処理区分</t>
    <rPh sb="0" eb="2">
      <t>ショリ</t>
    </rPh>
    <rPh sb="2" eb="4">
      <t>クブン</t>
    </rPh>
    <phoneticPr fontId="10"/>
  </si>
  <si>
    <t>届書</t>
    <rPh sb="0" eb="2">
      <t>トドケショ</t>
    </rPh>
    <phoneticPr fontId="10"/>
  </si>
  <si>
    <t>資格取得・種別変更・種別確認（3号該当）</t>
    <rPh sb="0" eb="2">
      <t>シカク</t>
    </rPh>
    <rPh sb="2" eb="4">
      <t>シュトク</t>
    </rPh>
    <rPh sb="5" eb="7">
      <t>シュベツ</t>
    </rPh>
    <rPh sb="7" eb="9">
      <t>ヘンコウ</t>
    </rPh>
    <rPh sb="10" eb="12">
      <t>シュベツ</t>
    </rPh>
    <rPh sb="12" eb="14">
      <t>カクニン</t>
    </rPh>
    <rPh sb="16" eb="17">
      <t>ゴウ</t>
    </rPh>
    <rPh sb="17" eb="19">
      <t>ガイトウ</t>
    </rPh>
    <phoneticPr fontId="10"/>
  </si>
  <si>
    <t>事務センター長　所長</t>
    <rPh sb="0" eb="2">
      <t>ジム</t>
    </rPh>
    <rPh sb="6" eb="7">
      <t>チョウ</t>
    </rPh>
    <rPh sb="8" eb="10">
      <t>ショチョウ</t>
    </rPh>
    <phoneticPr fontId="10"/>
  </si>
  <si>
    <t>副事務センター長　副所長</t>
    <rPh sb="0" eb="1">
      <t>フク</t>
    </rPh>
    <rPh sb="1" eb="3">
      <t>ジム</t>
    </rPh>
    <rPh sb="7" eb="8">
      <t>チョウ</t>
    </rPh>
    <rPh sb="9" eb="10">
      <t>フク</t>
    </rPh>
    <rPh sb="10" eb="12">
      <t>ショチョウ</t>
    </rPh>
    <phoneticPr fontId="10"/>
  </si>
  <si>
    <t>グループ長　課長</t>
    <rPh sb="4" eb="5">
      <t>チョウ</t>
    </rPh>
    <rPh sb="6" eb="8">
      <t>カチョウ</t>
    </rPh>
    <phoneticPr fontId="10"/>
  </si>
  <si>
    <t>担当者</t>
    <rPh sb="0" eb="2">
      <t>タントウ</t>
    </rPh>
    <rPh sb="2" eb="3">
      <t>シャ</t>
    </rPh>
    <phoneticPr fontId="10"/>
  </si>
  <si>
    <t>国民年金第3号被保険者</t>
    <rPh sb="0" eb="2">
      <t>コクミン</t>
    </rPh>
    <rPh sb="2" eb="4">
      <t>ネンキン</t>
    </rPh>
    <rPh sb="4" eb="5">
      <t>ダイ</t>
    </rPh>
    <rPh sb="6" eb="7">
      <t>ゴウ</t>
    </rPh>
    <rPh sb="7" eb="8">
      <t>ヒ</t>
    </rPh>
    <rPh sb="8" eb="11">
      <t>ホケンシャ</t>
    </rPh>
    <phoneticPr fontId="10"/>
  </si>
  <si>
    <t>資　　　格　　　喪　　　失　　・　　死　　　亡　　</t>
    <rPh sb="0" eb="1">
      <t>シ</t>
    </rPh>
    <rPh sb="4" eb="5">
      <t>カク</t>
    </rPh>
    <rPh sb="8" eb="9">
      <t>モ</t>
    </rPh>
    <rPh sb="12" eb="13">
      <t>シツ</t>
    </rPh>
    <rPh sb="18" eb="19">
      <t>シ</t>
    </rPh>
    <rPh sb="22" eb="23">
      <t>ボウ</t>
    </rPh>
    <phoneticPr fontId="10"/>
  </si>
  <si>
    <t>　届</t>
    <rPh sb="1" eb="2">
      <t>トド</t>
    </rPh>
    <phoneticPr fontId="10"/>
  </si>
  <si>
    <t>氏名　・　生年月日　・　性別変更（訂正）</t>
    <rPh sb="0" eb="1">
      <t>シ</t>
    </rPh>
    <rPh sb="1" eb="2">
      <t>メイ</t>
    </rPh>
    <rPh sb="5" eb="7">
      <t>セイネン</t>
    </rPh>
    <rPh sb="7" eb="9">
      <t>ガッピ</t>
    </rPh>
    <rPh sb="12" eb="14">
      <t>セイベツ</t>
    </rPh>
    <rPh sb="14" eb="16">
      <t>ヘンコウ</t>
    </rPh>
    <rPh sb="17" eb="19">
      <t>テイセイ</t>
    </rPh>
    <phoneticPr fontId="10"/>
  </si>
  <si>
    <t>被　扶　養　配　偶　者　非　該　当</t>
    <rPh sb="0" eb="1">
      <t>ヒ</t>
    </rPh>
    <rPh sb="2" eb="3">
      <t>タモツ</t>
    </rPh>
    <rPh sb="4" eb="5">
      <t>オサム</t>
    </rPh>
    <rPh sb="6" eb="7">
      <t>クバ</t>
    </rPh>
    <rPh sb="8" eb="9">
      <t>グウ</t>
    </rPh>
    <rPh sb="10" eb="11">
      <t>シャ</t>
    </rPh>
    <rPh sb="12" eb="13">
      <t>ヒ</t>
    </rPh>
    <rPh sb="14" eb="15">
      <t>ガイ</t>
    </rPh>
    <rPh sb="16" eb="17">
      <t>トウ</t>
    </rPh>
    <phoneticPr fontId="10"/>
  </si>
  <si>
    <t>３号被保険者の配偶者欄</t>
    <rPh sb="1" eb="2">
      <t>ゴウ</t>
    </rPh>
    <rPh sb="2" eb="3">
      <t>ヒ</t>
    </rPh>
    <rPh sb="3" eb="6">
      <t>ホケンシャ</t>
    </rPh>
    <rPh sb="7" eb="10">
      <t>ハイグウシャ</t>
    </rPh>
    <rPh sb="10" eb="11">
      <t>ラン</t>
    </rPh>
    <phoneticPr fontId="10"/>
  </si>
  <si>
    <r>
      <t>ア</t>
    </r>
    <r>
      <rPr>
        <sz val="9"/>
        <color indexed="8"/>
        <rFont val="ＭＳ Ｐゴシック"/>
        <family val="3"/>
        <charset val="128"/>
      </rPr>
      <t>　　　配　偶　者　の　氏　名</t>
    </r>
    <rPh sb="4" eb="9">
      <t>ハイグウシャ</t>
    </rPh>
    <rPh sb="12" eb="15">
      <t>シメイ</t>
    </rPh>
    <phoneticPr fontId="10"/>
  </si>
  <si>
    <r>
      <t>イ</t>
    </r>
    <r>
      <rPr>
        <sz val="9"/>
        <color indexed="8"/>
        <rFont val="ＭＳ Ｐゴシック"/>
        <family val="3"/>
        <charset val="128"/>
      </rPr>
      <t>　　配偶者の生年月日</t>
    </r>
    <rPh sb="3" eb="6">
      <t>ハイグウシャ</t>
    </rPh>
    <rPh sb="7" eb="9">
      <t>セイネン</t>
    </rPh>
    <rPh sb="9" eb="11">
      <t>ガッピ</t>
    </rPh>
    <phoneticPr fontId="10"/>
  </si>
  <si>
    <r>
      <t>ウ</t>
    </r>
    <r>
      <rPr>
        <sz val="8"/>
        <color indexed="8"/>
        <rFont val="ＭＳ Ｐゴシック"/>
        <family val="3"/>
        <charset val="128"/>
      </rPr>
      <t>　第3号該当</t>
    </r>
    <rPh sb="2" eb="3">
      <t>ダイ</t>
    </rPh>
    <rPh sb="4" eb="5">
      <t>ゴウ</t>
    </rPh>
    <rPh sb="5" eb="7">
      <t>ガイトウ</t>
    </rPh>
    <phoneticPr fontId="10"/>
  </si>
  <si>
    <r>
      <t>エ</t>
    </r>
    <r>
      <rPr>
        <sz val="8"/>
        <color indexed="8"/>
        <rFont val="ＭＳ Ｐゴシック"/>
        <family val="3"/>
        <charset val="128"/>
      </rPr>
      <t>　　変更内容</t>
    </r>
    <rPh sb="3" eb="5">
      <t>ヘンコウ</t>
    </rPh>
    <rPh sb="5" eb="7">
      <t>ナイヨウ</t>
    </rPh>
    <phoneticPr fontId="10"/>
  </si>
  <si>
    <t>非該当</t>
    <rPh sb="0" eb="3">
      <t>ヒガイトウ</t>
    </rPh>
    <phoneticPr fontId="10"/>
  </si>
  <si>
    <t>非該当（変更）の場合</t>
    <rPh sb="0" eb="1">
      <t>ヒ</t>
    </rPh>
    <rPh sb="1" eb="3">
      <t>ガイトウ</t>
    </rPh>
    <rPh sb="4" eb="6">
      <t>ヘンコウ</t>
    </rPh>
    <rPh sb="8" eb="10">
      <t>バアイ</t>
    </rPh>
    <phoneticPr fontId="10"/>
  </si>
  <si>
    <t>（氏）フリガナ</t>
    <rPh sb="1" eb="2">
      <t>シ</t>
    </rPh>
    <phoneticPr fontId="10"/>
  </si>
  <si>
    <t>（名）フリガナ</t>
    <rPh sb="1" eb="2">
      <t>メイ</t>
    </rPh>
    <phoneticPr fontId="10"/>
  </si>
  <si>
    <t>１．死亡</t>
    <rPh sb="2" eb="4">
      <t>シボウ</t>
    </rPh>
    <phoneticPr fontId="10"/>
  </si>
  <si>
    <t>該当</t>
    <rPh sb="0" eb="2">
      <t>ガイトウ</t>
    </rPh>
    <phoneticPr fontId="10"/>
  </si>
  <si>
    <t>２．氏名変更（訂正）</t>
    <rPh sb="2" eb="4">
      <t>シメイ</t>
    </rPh>
    <rPh sb="4" eb="6">
      <t>ヘンコウ</t>
    </rPh>
    <rPh sb="7" eb="9">
      <t>テイセイ</t>
    </rPh>
    <phoneticPr fontId="10"/>
  </si>
  <si>
    <t>３．生年月日訂正</t>
    <rPh sb="2" eb="4">
      <t>セイネン</t>
    </rPh>
    <rPh sb="4" eb="6">
      <t>ガッピ</t>
    </rPh>
    <rPh sb="6" eb="8">
      <t>テイセイ</t>
    </rPh>
    <phoneticPr fontId="10"/>
  </si>
  <si>
    <t>非該当（変更）</t>
    <rPh sb="0" eb="3">
      <t>ヒガイトウ</t>
    </rPh>
    <rPh sb="4" eb="6">
      <t>ヘンコウ</t>
    </rPh>
    <phoneticPr fontId="10"/>
  </si>
  <si>
    <t>４．性別訂正</t>
    <rPh sb="2" eb="4">
      <t>セイベツ</t>
    </rPh>
    <rPh sb="4" eb="6">
      <t>テイセイ</t>
    </rPh>
    <phoneticPr fontId="10"/>
  </si>
  <si>
    <t>５．その他</t>
    <rPh sb="4" eb="5">
      <t>タ</t>
    </rPh>
    <phoneticPr fontId="10"/>
  </si>
  <si>
    <r>
      <t>オ</t>
    </r>
    <r>
      <rPr>
        <sz val="8"/>
        <color indexed="8"/>
        <rFont val="ＭＳ Ｐゴシック"/>
        <family val="3"/>
        <charset val="128"/>
      </rPr>
      <t xml:space="preserve"> 配偶者基礎年金番号又は手帳記号番号</t>
    </r>
    <rPh sb="2" eb="5">
      <t>ハイグウシャ</t>
    </rPh>
    <rPh sb="5" eb="7">
      <t>キソ</t>
    </rPh>
    <rPh sb="7" eb="9">
      <t>ネンキン</t>
    </rPh>
    <rPh sb="9" eb="11">
      <t>バンゴウ</t>
    </rPh>
    <rPh sb="11" eb="12">
      <t>マタ</t>
    </rPh>
    <rPh sb="13" eb="15">
      <t>テチョウ</t>
    </rPh>
    <rPh sb="15" eb="17">
      <t>キゴウ</t>
    </rPh>
    <rPh sb="17" eb="19">
      <t>バンゴウ</t>
    </rPh>
    <phoneticPr fontId="10"/>
  </si>
  <si>
    <t>共済番号表示</t>
    <rPh sb="0" eb="2">
      <t>キョウサイ</t>
    </rPh>
    <rPh sb="2" eb="4">
      <t>バンゴウ</t>
    </rPh>
    <rPh sb="4" eb="6">
      <t>ヒョウジ</t>
    </rPh>
    <phoneticPr fontId="10"/>
  </si>
  <si>
    <r>
      <t>カ</t>
    </r>
    <r>
      <rPr>
        <b/>
        <sz val="8"/>
        <color indexed="8"/>
        <rFont val="ＭＳ Ｐゴシック"/>
        <family val="3"/>
        <charset val="128"/>
      </rPr>
      <t>　</t>
    </r>
    <r>
      <rPr>
        <sz val="8"/>
        <color indexed="8"/>
        <rFont val="ＭＳ Ｐゴシック"/>
        <family val="3"/>
        <charset val="128"/>
      </rPr>
      <t>　郵便番号</t>
    </r>
    <rPh sb="3" eb="7">
      <t>ユウビンバンゴウ</t>
    </rPh>
    <phoneticPr fontId="10"/>
  </si>
  <si>
    <r>
      <t>キ</t>
    </r>
    <r>
      <rPr>
        <sz val="9"/>
        <color indexed="8"/>
        <rFont val="ＭＳ Ｐゴシック"/>
        <family val="3"/>
        <charset val="128"/>
      </rPr>
      <t>　　　配　　偶　　者　　住　　所</t>
    </r>
    <rPh sb="4" eb="11">
      <t>ハイグウシャ</t>
    </rPh>
    <rPh sb="13" eb="17">
      <t>ジュウショ</t>
    </rPh>
    <phoneticPr fontId="10"/>
  </si>
  <si>
    <t>（備考）</t>
    <rPh sb="1" eb="3">
      <t>ビコウ</t>
    </rPh>
    <phoneticPr fontId="10"/>
  </si>
  <si>
    <t>＊</t>
    <phoneticPr fontId="10"/>
  </si>
  <si>
    <t>＊住所コード</t>
    <rPh sb="1" eb="3">
      <t>ジュウショ</t>
    </rPh>
    <phoneticPr fontId="10"/>
  </si>
  <si>
    <t>（フリガナ）</t>
    <phoneticPr fontId="10"/>
  </si>
  <si>
    <t xml:space="preserve">  １．配偶者共済番号表示</t>
    <rPh sb="4" eb="7">
      <t>ハイグウシャ</t>
    </rPh>
    <rPh sb="7" eb="9">
      <t>キョウサイ</t>
    </rPh>
    <rPh sb="9" eb="11">
      <t>バンゴウ</t>
    </rPh>
    <rPh sb="11" eb="13">
      <t>ヒョウジ</t>
    </rPh>
    <phoneticPr fontId="10"/>
  </si>
  <si>
    <t>3号被保険者欄</t>
    <rPh sb="0" eb="2">
      <t>サンゴウ</t>
    </rPh>
    <rPh sb="2" eb="6">
      <t>ヒホケンシャ</t>
    </rPh>
    <rPh sb="6" eb="7">
      <t>ラン</t>
    </rPh>
    <phoneticPr fontId="10"/>
  </si>
  <si>
    <r>
      <t>ク</t>
    </r>
    <r>
      <rPr>
        <sz val="8"/>
        <color indexed="8"/>
        <rFont val="ＭＳ Ｐゴシック"/>
        <family val="3"/>
        <charset val="128"/>
      </rPr>
      <t>　 基礎年金番号又は手帳記号番号</t>
    </r>
    <rPh sb="3" eb="5">
      <t>キソ</t>
    </rPh>
    <rPh sb="5" eb="7">
      <t>ネンキン</t>
    </rPh>
    <rPh sb="7" eb="9">
      <t>バンゴウ</t>
    </rPh>
    <rPh sb="9" eb="10">
      <t>マタ</t>
    </rPh>
    <rPh sb="11" eb="13">
      <t>テチョウ</t>
    </rPh>
    <rPh sb="13" eb="15">
      <t>キゴウ</t>
    </rPh>
    <rPh sb="15" eb="17">
      <t>バンゴウ</t>
    </rPh>
    <phoneticPr fontId="10"/>
  </si>
  <si>
    <r>
      <t>ケ</t>
    </r>
    <r>
      <rPr>
        <sz val="9"/>
        <color indexed="8"/>
        <rFont val="ＭＳ Ｐゴシック"/>
        <family val="3"/>
        <charset val="128"/>
      </rPr>
      <t>　生年月日（訂正後）</t>
    </r>
    <rPh sb="2" eb="4">
      <t>セイネン</t>
    </rPh>
    <rPh sb="4" eb="6">
      <t>ガッピ</t>
    </rPh>
    <rPh sb="7" eb="9">
      <t>テイセイ</t>
    </rPh>
    <rPh sb="9" eb="10">
      <t>ゴ</t>
    </rPh>
    <phoneticPr fontId="10"/>
  </si>
  <si>
    <r>
      <t>コ</t>
    </r>
    <r>
      <rPr>
        <sz val="9"/>
        <color indexed="8"/>
        <rFont val="ＭＳ Ｐゴシック"/>
        <family val="3"/>
        <charset val="128"/>
      </rPr>
      <t>　　手帳記号番号</t>
    </r>
    <rPh sb="3" eb="5">
      <t>テチョウ</t>
    </rPh>
    <rPh sb="5" eb="7">
      <t>キゴウ</t>
    </rPh>
    <rPh sb="7" eb="9">
      <t>バンゴウ</t>
    </rPh>
    <phoneticPr fontId="10"/>
  </si>
  <si>
    <t>送信</t>
    <rPh sb="0" eb="2">
      <t>ソウシン</t>
    </rPh>
    <phoneticPr fontId="10"/>
  </si>
  <si>
    <t>サ　　資格取得・種別変更・種別確認の理由</t>
  </si>
  <si>
    <t>シ　被扶養配偶者でなくなった理由</t>
  </si>
  <si>
    <t>ア．配偶者が被用者年金制度に加入</t>
    <rPh sb="2" eb="5">
      <t>ハイグウシャ</t>
    </rPh>
    <rPh sb="6" eb="9">
      <t>ヒヨウシャ</t>
    </rPh>
    <rPh sb="9" eb="11">
      <t>ネンキン</t>
    </rPh>
    <rPh sb="11" eb="13">
      <t>セイド</t>
    </rPh>
    <rPh sb="14" eb="16">
      <t>カニュウ</t>
    </rPh>
    <phoneticPr fontId="10"/>
  </si>
  <si>
    <t>ウ．婚姻</t>
    <rPh sb="2" eb="4">
      <t>コンイン</t>
    </rPh>
    <phoneticPr fontId="10"/>
  </si>
  <si>
    <t>死亡　（　　　　年　　月　　日）</t>
    <rPh sb="0" eb="2">
      <t>シボウ</t>
    </rPh>
    <rPh sb="8" eb="9">
      <t>ネン</t>
    </rPh>
    <rPh sb="11" eb="12">
      <t>ツキ</t>
    </rPh>
    <rPh sb="14" eb="15">
      <t>ヒ</t>
    </rPh>
    <phoneticPr fontId="10"/>
  </si>
  <si>
    <t>イ．配偶者の所属する年金制度等の変更</t>
    <rPh sb="2" eb="5">
      <t>ハイグウシャ</t>
    </rPh>
    <rPh sb="6" eb="8">
      <t>ショゾク</t>
    </rPh>
    <rPh sb="10" eb="12">
      <t>ネンキン</t>
    </rPh>
    <rPh sb="12" eb="14">
      <t>セイド</t>
    </rPh>
    <rPh sb="14" eb="15">
      <t>トウ</t>
    </rPh>
    <rPh sb="16" eb="18">
      <t>ヘンコウ</t>
    </rPh>
    <phoneticPr fontId="10"/>
  </si>
  <si>
    <t>エ．本人の離職（2号喪失）</t>
    <rPh sb="2" eb="4">
      <t>ホンニン</t>
    </rPh>
    <rPh sb="5" eb="7">
      <t>リショク</t>
    </rPh>
    <rPh sb="9" eb="10">
      <t>ゴウ</t>
    </rPh>
    <rPh sb="10" eb="12">
      <t>ソウシツ</t>
    </rPh>
    <phoneticPr fontId="10"/>
  </si>
  <si>
    <t>ａ．厚生年金保険→共済組合</t>
    <rPh sb="2" eb="4">
      <t>コウセイ</t>
    </rPh>
    <rPh sb="4" eb="6">
      <t>ネンキン</t>
    </rPh>
    <rPh sb="6" eb="8">
      <t>ホケン</t>
    </rPh>
    <rPh sb="9" eb="11">
      <t>キョウサイ</t>
    </rPh>
    <rPh sb="11" eb="13">
      <t>クミアイ</t>
    </rPh>
    <phoneticPr fontId="10"/>
  </si>
  <si>
    <t>オ．本人の所得減少</t>
    <rPh sb="2" eb="4">
      <t>ホンニン</t>
    </rPh>
    <rPh sb="5" eb="7">
      <t>ショトク</t>
    </rPh>
    <rPh sb="7" eb="9">
      <t>ゲンショウ</t>
    </rPh>
    <phoneticPr fontId="10"/>
  </si>
  <si>
    <t xml:space="preserve">     </t>
  </si>
  <si>
    <t>ｂ．共済組合→厚生年金保険</t>
    <rPh sb="2" eb="4">
      <t>キョウサイ</t>
    </rPh>
    <rPh sb="4" eb="6">
      <t>クミアイ</t>
    </rPh>
    <rPh sb="7" eb="9">
      <t>コウセイ</t>
    </rPh>
    <rPh sb="9" eb="11">
      <t>ネンキン</t>
    </rPh>
    <rPh sb="11" eb="13">
      <t>ホケン</t>
    </rPh>
    <phoneticPr fontId="10"/>
  </si>
  <si>
    <t>カ．その他（　　　　　　　）</t>
    <rPh sb="4" eb="5">
      <t>タ</t>
    </rPh>
    <phoneticPr fontId="10"/>
  </si>
  <si>
    <t>その他（　　　　　　　　　　　　　　）</t>
    <rPh sb="2" eb="3">
      <t>タ</t>
    </rPh>
    <phoneticPr fontId="10"/>
  </si>
  <si>
    <t>ｃ．共済組合→共済組合</t>
    <rPh sb="2" eb="4">
      <t>キョウサイ</t>
    </rPh>
    <rPh sb="4" eb="6">
      <t>クミアイ</t>
    </rPh>
    <rPh sb="7" eb="9">
      <t>キョウサイ</t>
    </rPh>
    <rPh sb="9" eb="11">
      <t>クミアイ</t>
    </rPh>
    <phoneticPr fontId="10"/>
  </si>
  <si>
    <r>
      <t>ス</t>
    </r>
    <r>
      <rPr>
        <sz val="8"/>
        <color indexed="8"/>
        <rFont val="ＭＳ Ｐゴシック"/>
        <family val="3"/>
        <charset val="128"/>
      </rPr>
      <t>　　被　保　険　者　氏　名</t>
    </r>
    <rPh sb="3" eb="4">
      <t>ヒ</t>
    </rPh>
    <rPh sb="5" eb="6">
      <t>ホ</t>
    </rPh>
    <rPh sb="7" eb="8">
      <t>ケン</t>
    </rPh>
    <rPh sb="9" eb="10">
      <t>シャ</t>
    </rPh>
    <rPh sb="11" eb="12">
      <t>シ</t>
    </rPh>
    <rPh sb="13" eb="14">
      <t>メイ</t>
    </rPh>
    <phoneticPr fontId="10"/>
  </si>
  <si>
    <r>
      <t>セ</t>
    </r>
    <r>
      <rPr>
        <sz val="8"/>
        <color indexed="8"/>
        <rFont val="ＭＳ Ｐゴシック"/>
        <family val="3"/>
        <charset val="128"/>
      </rPr>
      <t>　生年月日（訂正前）</t>
    </r>
    <rPh sb="2" eb="4">
      <t>セイネン</t>
    </rPh>
    <rPh sb="4" eb="6">
      <t>ガッピ</t>
    </rPh>
    <rPh sb="7" eb="9">
      <t>テイセイ</t>
    </rPh>
    <rPh sb="9" eb="10">
      <t>マエ</t>
    </rPh>
    <phoneticPr fontId="10"/>
  </si>
  <si>
    <r>
      <t>ソ</t>
    </r>
    <r>
      <rPr>
        <sz val="8"/>
        <color indexed="8"/>
        <rFont val="ＭＳ Ｐゴシック"/>
        <family val="3"/>
        <charset val="128"/>
      </rPr>
      <t>　性別</t>
    </r>
    <rPh sb="2" eb="4">
      <t>セイベツ</t>
    </rPh>
    <phoneticPr fontId="10"/>
  </si>
  <si>
    <t>タ　資格取得（種別変更・種別確認）年月日</t>
    <rPh sb="2" eb="4">
      <t>シカク</t>
    </rPh>
    <rPh sb="4" eb="6">
      <t>シュトク</t>
    </rPh>
    <rPh sb="7" eb="9">
      <t>シュベツ</t>
    </rPh>
    <rPh sb="9" eb="11">
      <t>ヘンコウ</t>
    </rPh>
    <rPh sb="12" eb="14">
      <t>シュベツ</t>
    </rPh>
    <rPh sb="14" eb="16">
      <t>カクニン</t>
    </rPh>
    <rPh sb="17" eb="18">
      <t>ネン</t>
    </rPh>
    <rPh sb="18" eb="19">
      <t>ツキ</t>
    </rPh>
    <rPh sb="19" eb="20">
      <t>ヒ</t>
    </rPh>
    <phoneticPr fontId="10"/>
  </si>
  <si>
    <r>
      <t>チ</t>
    </r>
    <r>
      <rPr>
        <b/>
        <sz val="6"/>
        <color indexed="8"/>
        <rFont val="ＭＳ Ｐゴシック"/>
        <family val="3"/>
        <charset val="128"/>
      </rPr>
      <t>　</t>
    </r>
    <r>
      <rPr>
        <sz val="6"/>
        <color indexed="8"/>
        <rFont val="ＭＳ Ｐゴシック"/>
        <family val="3"/>
        <charset val="128"/>
      </rPr>
      <t>被扶養配偶者でなくなった日</t>
    </r>
    <rPh sb="2" eb="3">
      <t>ヒ</t>
    </rPh>
    <rPh sb="3" eb="5">
      <t>フヨウ</t>
    </rPh>
    <rPh sb="5" eb="8">
      <t>ハイグウシャ</t>
    </rPh>
    <rPh sb="14" eb="15">
      <t>ヒ</t>
    </rPh>
    <phoneticPr fontId="10"/>
  </si>
  <si>
    <t>(氏）</t>
    <rPh sb="1" eb="2">
      <t>シ</t>
    </rPh>
    <phoneticPr fontId="10"/>
  </si>
  <si>
    <t>（名）</t>
    <rPh sb="1" eb="2">
      <t>ナ</t>
    </rPh>
    <phoneticPr fontId="10"/>
  </si>
  <si>
    <r>
      <t>ツ</t>
    </r>
    <r>
      <rPr>
        <sz val="8"/>
        <color indexed="8"/>
        <rFont val="ＭＳ Ｐゴシック"/>
        <family val="3"/>
        <charset val="128"/>
      </rPr>
      <t>　　郵　便　番　号</t>
    </r>
    <rPh sb="3" eb="4">
      <t>ユウ</t>
    </rPh>
    <rPh sb="5" eb="6">
      <t>ビン</t>
    </rPh>
    <rPh sb="7" eb="8">
      <t>バン</t>
    </rPh>
    <rPh sb="9" eb="10">
      <t>ゴウ</t>
    </rPh>
    <phoneticPr fontId="10"/>
  </si>
  <si>
    <r>
      <t>テ</t>
    </r>
    <r>
      <rPr>
        <sz val="8"/>
        <color indexed="8"/>
        <rFont val="ＭＳ Ｐゴシック"/>
        <family val="3"/>
        <charset val="128"/>
      </rPr>
      <t>　　被保険者住所（配偶者と別居の場合のみ記入）</t>
    </r>
    <rPh sb="3" eb="7">
      <t>ヒホケンシャ</t>
    </rPh>
    <rPh sb="7" eb="9">
      <t>ジュウショ</t>
    </rPh>
    <rPh sb="10" eb="13">
      <t>ハイグウシャ</t>
    </rPh>
    <rPh sb="14" eb="16">
      <t>ベッキョ</t>
    </rPh>
    <rPh sb="17" eb="19">
      <t>バアイ</t>
    </rPh>
    <rPh sb="21" eb="23">
      <t>キニュウ</t>
    </rPh>
    <phoneticPr fontId="10"/>
  </si>
  <si>
    <r>
      <t>ト</t>
    </r>
    <r>
      <rPr>
        <b/>
        <sz val="6"/>
        <color indexed="8"/>
        <rFont val="ＭＳ Ｐゴシック"/>
        <family val="3"/>
        <charset val="128"/>
      </rPr>
      <t xml:space="preserve"> </t>
    </r>
    <r>
      <rPr>
        <sz val="6"/>
        <color indexed="8"/>
        <rFont val="ＭＳ Ｐゴシック"/>
        <family val="3"/>
        <charset val="128"/>
      </rPr>
      <t>氏名変更（訂正）年月日</t>
    </r>
    <rPh sb="2" eb="4">
      <t>シメイ</t>
    </rPh>
    <rPh sb="4" eb="6">
      <t>ヘンコウ</t>
    </rPh>
    <rPh sb="7" eb="9">
      <t>テイセイ</t>
    </rPh>
    <rPh sb="10" eb="13">
      <t>ネンガッピ</t>
    </rPh>
    <phoneticPr fontId="10"/>
  </si>
  <si>
    <r>
      <t>ナ</t>
    </r>
    <r>
      <rPr>
        <sz val="8"/>
        <color indexed="8"/>
        <rFont val="ＭＳ Ｐゴシック"/>
        <family val="3"/>
        <charset val="128"/>
      </rPr>
      <t>　外国人区分</t>
    </r>
    <rPh sb="2" eb="4">
      <t>ガイコク</t>
    </rPh>
    <rPh sb="4" eb="5">
      <t>ジン</t>
    </rPh>
    <rPh sb="5" eb="7">
      <t>クブン</t>
    </rPh>
    <phoneticPr fontId="10"/>
  </si>
  <si>
    <r>
      <t>ニ</t>
    </r>
    <r>
      <rPr>
        <sz val="8"/>
        <color indexed="8"/>
        <rFont val="ＭＳ Ｐゴシック"/>
        <family val="3"/>
        <charset val="128"/>
      </rPr>
      <t>　被保険者通称名</t>
    </r>
    <rPh sb="2" eb="6">
      <t>ヒホケンシャ</t>
    </rPh>
    <rPh sb="6" eb="8">
      <t>ツウショウ</t>
    </rPh>
    <rPh sb="8" eb="9">
      <t>メイ</t>
    </rPh>
    <phoneticPr fontId="10"/>
  </si>
  <si>
    <r>
      <t>ヌ</t>
    </r>
    <r>
      <rPr>
        <sz val="6"/>
        <color indexed="8"/>
        <rFont val="ＭＳ Ｐゴシック"/>
        <family val="3"/>
        <charset val="128"/>
      </rPr>
      <t>種別</t>
    </r>
    <rPh sb="1" eb="3">
      <t>シュベツ</t>
    </rPh>
    <phoneticPr fontId="10"/>
  </si>
  <si>
    <t>強制付番</t>
    <rPh sb="0" eb="2">
      <t>キョウセイ</t>
    </rPh>
    <rPh sb="2" eb="3">
      <t>フ</t>
    </rPh>
    <rPh sb="3" eb="4">
      <t>バン</t>
    </rPh>
    <phoneticPr fontId="10"/>
  </si>
  <si>
    <t>０．日本人</t>
    <rPh sb="2" eb="5">
      <t>ニホンジン</t>
    </rPh>
    <phoneticPr fontId="10"/>
  </si>
  <si>
    <t>１．強制付番指定</t>
    <rPh sb="2" eb="4">
      <t>キョウセイ</t>
    </rPh>
    <rPh sb="4" eb="5">
      <t>フ</t>
    </rPh>
    <rPh sb="5" eb="6">
      <t>バン</t>
    </rPh>
    <rPh sb="6" eb="8">
      <t>シテイ</t>
    </rPh>
    <phoneticPr fontId="10"/>
  </si>
  <si>
    <t>１．米国人（強制）</t>
    <rPh sb="2" eb="4">
      <t>ベイコク</t>
    </rPh>
    <rPh sb="4" eb="5">
      <t>ジン</t>
    </rPh>
    <rPh sb="6" eb="8">
      <t>キョウセイ</t>
    </rPh>
    <phoneticPr fontId="10"/>
  </si>
  <si>
    <t>２．１以外の外国人</t>
    <rPh sb="3" eb="5">
      <t>イガイ</t>
    </rPh>
    <rPh sb="6" eb="8">
      <t>ガイコク</t>
    </rPh>
    <rPh sb="8" eb="9">
      <t>ジン</t>
    </rPh>
    <phoneticPr fontId="10"/>
  </si>
  <si>
    <t>訂　正　後　取　得　年　月　日　・　種　別</t>
    <rPh sb="0" eb="1">
      <t>テイ</t>
    </rPh>
    <rPh sb="2" eb="3">
      <t>セイ</t>
    </rPh>
    <rPh sb="4" eb="5">
      <t>ゴ</t>
    </rPh>
    <rPh sb="6" eb="7">
      <t>トリ</t>
    </rPh>
    <rPh sb="8" eb="9">
      <t>トク</t>
    </rPh>
    <rPh sb="10" eb="11">
      <t>ネン</t>
    </rPh>
    <rPh sb="12" eb="13">
      <t>ツキ</t>
    </rPh>
    <rPh sb="14" eb="15">
      <t>ヒ</t>
    </rPh>
    <rPh sb="18" eb="19">
      <t>タネ</t>
    </rPh>
    <rPh sb="20" eb="21">
      <t>ベツ</t>
    </rPh>
    <phoneticPr fontId="10"/>
  </si>
  <si>
    <t>要年金手帳送付</t>
    <rPh sb="0" eb="1">
      <t>ヨウ</t>
    </rPh>
    <rPh sb="1" eb="3">
      <t>ネンキン</t>
    </rPh>
    <rPh sb="3" eb="5">
      <t>テチョウ</t>
    </rPh>
    <rPh sb="5" eb="7">
      <t>ソウフ</t>
    </rPh>
    <phoneticPr fontId="10"/>
  </si>
  <si>
    <t>受給権確認表示</t>
    <rPh sb="0" eb="2">
      <t>ジュキュウ</t>
    </rPh>
    <rPh sb="2" eb="3">
      <t>ケン</t>
    </rPh>
    <rPh sb="3" eb="5">
      <t>カクニン</t>
    </rPh>
    <rPh sb="5" eb="7">
      <t>ヒョウジ</t>
    </rPh>
    <phoneticPr fontId="10"/>
  </si>
  <si>
    <t>納付書抑止表示</t>
    <rPh sb="0" eb="3">
      <t>ノウフショ</t>
    </rPh>
    <rPh sb="3" eb="5">
      <t>ヨクシ</t>
    </rPh>
    <rPh sb="5" eb="7">
      <t>ヒョウジ</t>
    </rPh>
    <phoneticPr fontId="10"/>
  </si>
  <si>
    <t>１．第1号　第3号</t>
    <rPh sb="2" eb="3">
      <t>ダイ</t>
    </rPh>
    <rPh sb="4" eb="5">
      <t>ゴウ</t>
    </rPh>
    <rPh sb="6" eb="7">
      <t>ダイ</t>
    </rPh>
    <rPh sb="8" eb="9">
      <t>ゴウ</t>
    </rPh>
    <phoneticPr fontId="10"/>
  </si>
  <si>
    <t>＊　１．宛名シール作成</t>
    <phoneticPr fontId="10"/>
  </si>
  <si>
    <t>＊下記以外は省略</t>
    <rPh sb="1" eb="3">
      <t>カキ</t>
    </rPh>
    <rPh sb="3" eb="5">
      <t>イガイ</t>
    </rPh>
    <rPh sb="6" eb="8">
      <t>ショウリャク</t>
    </rPh>
    <phoneticPr fontId="10"/>
  </si>
  <si>
    <t>共済受付年月日</t>
    <rPh sb="0" eb="2">
      <t>キョウサイ</t>
    </rPh>
    <rPh sb="2" eb="4">
      <t>ウケツケ</t>
    </rPh>
    <rPh sb="4" eb="7">
      <t>ネンガッピ</t>
    </rPh>
    <phoneticPr fontId="10"/>
  </si>
  <si>
    <t>＊　年　金　事　務　所</t>
    <rPh sb="2" eb="3">
      <t>ネン</t>
    </rPh>
    <rPh sb="4" eb="5">
      <t>キン</t>
    </rPh>
    <rPh sb="6" eb="7">
      <t>コト</t>
    </rPh>
    <rPh sb="8" eb="9">
      <t>ツトム</t>
    </rPh>
    <rPh sb="10" eb="11">
      <t>ショ</t>
    </rPh>
    <phoneticPr fontId="10"/>
  </si>
  <si>
    <t>２．任意</t>
    <rPh sb="2" eb="4">
      <t>ニンイ</t>
    </rPh>
    <phoneticPr fontId="10"/>
  </si>
  <si>
    <t>１．65歳以上の扶養配偶者が受給権を有さないと確認された場合</t>
    <rPh sb="4" eb="5">
      <t>サイ</t>
    </rPh>
    <rPh sb="5" eb="7">
      <t>イジョウ</t>
    </rPh>
    <rPh sb="8" eb="10">
      <t>フヨウ</t>
    </rPh>
    <rPh sb="10" eb="13">
      <t>ハイグウシャ</t>
    </rPh>
    <rPh sb="14" eb="16">
      <t>ジュキュウ</t>
    </rPh>
    <rPh sb="16" eb="17">
      <t>ケン</t>
    </rPh>
    <rPh sb="18" eb="19">
      <t>ユウ</t>
    </rPh>
    <rPh sb="23" eb="25">
      <t>カクニン</t>
    </rPh>
    <rPh sb="28" eb="30">
      <t>バアイ</t>
    </rPh>
    <phoneticPr fontId="10"/>
  </si>
  <si>
    <t>１　納付書作成しない</t>
    <rPh sb="2" eb="5">
      <t>ノウフショ</t>
    </rPh>
    <rPh sb="5" eb="7">
      <t>サクセイ</t>
    </rPh>
    <phoneticPr fontId="10"/>
  </si>
  <si>
    <t>受　付　印</t>
    <rPh sb="0" eb="1">
      <t>ウケ</t>
    </rPh>
    <rPh sb="2" eb="3">
      <t>ヅケ</t>
    </rPh>
    <rPh sb="4" eb="5">
      <t>イン</t>
    </rPh>
    <phoneticPr fontId="10"/>
  </si>
  <si>
    <t>被扶養者認定</t>
    <rPh sb="0" eb="1">
      <t>ヒ</t>
    </rPh>
    <rPh sb="1" eb="4">
      <t>フヨウシャ</t>
    </rPh>
    <rPh sb="4" eb="6">
      <t>ニンテイ</t>
    </rPh>
    <phoneticPr fontId="10"/>
  </si>
  <si>
    <t>ネ　　組合（保険者）番号</t>
    <rPh sb="3" eb="5">
      <t>クミアイ</t>
    </rPh>
    <rPh sb="6" eb="8">
      <t>ホケン</t>
    </rPh>
    <rPh sb="8" eb="9">
      <t>シャ</t>
    </rPh>
    <rPh sb="10" eb="12">
      <t>バンゴウ</t>
    </rPh>
    <phoneticPr fontId="10"/>
  </si>
  <si>
    <t>組  合  員  証  番  号</t>
    <rPh sb="0" eb="1">
      <t>クミ</t>
    </rPh>
    <rPh sb="3" eb="4">
      <t>ゴウ</t>
    </rPh>
    <rPh sb="6" eb="7">
      <t>イン</t>
    </rPh>
    <rPh sb="9" eb="10">
      <t>ショウ</t>
    </rPh>
    <rPh sb="12" eb="13">
      <t>バン</t>
    </rPh>
    <rPh sb="15" eb="16">
      <t>ゴウ</t>
    </rPh>
    <phoneticPr fontId="10"/>
  </si>
  <si>
    <t>被扶養者認定年月日</t>
    <rPh sb="0" eb="1">
      <t>ヒ</t>
    </rPh>
    <rPh sb="1" eb="4">
      <t>フヨウシャ</t>
    </rPh>
    <rPh sb="4" eb="6">
      <t>ニンテイ</t>
    </rPh>
    <rPh sb="6" eb="9">
      <t>ネンガッピ</t>
    </rPh>
    <phoneticPr fontId="10"/>
  </si>
  <si>
    <t>上記のとおり被保険者から第3号関係の届出がありましたので提出します。</t>
    <rPh sb="0" eb="2">
      <t>ジョウキ</t>
    </rPh>
    <rPh sb="6" eb="7">
      <t>ヒ</t>
    </rPh>
    <rPh sb="7" eb="10">
      <t>ホケンシャ</t>
    </rPh>
    <rPh sb="12" eb="13">
      <t>ダイ</t>
    </rPh>
    <rPh sb="14" eb="15">
      <t>ゴウ</t>
    </rPh>
    <rPh sb="15" eb="17">
      <t>カンケイ</t>
    </rPh>
    <rPh sb="18" eb="20">
      <t>トドケデ</t>
    </rPh>
    <rPh sb="28" eb="30">
      <t>テイシュツ</t>
    </rPh>
    <phoneticPr fontId="10"/>
  </si>
  <si>
    <t>○届書記載の基礎年金番号又は年金制度の記号番号は、当該配偶者のものに相違ないことを確認する。</t>
    <rPh sb="1" eb="3">
      <t>トドケショ</t>
    </rPh>
    <rPh sb="3" eb="5">
      <t>キサイ</t>
    </rPh>
    <rPh sb="6" eb="8">
      <t>キソ</t>
    </rPh>
    <rPh sb="8" eb="10">
      <t>ネンキン</t>
    </rPh>
    <rPh sb="10" eb="12">
      <t>バンゴウ</t>
    </rPh>
    <rPh sb="12" eb="13">
      <t>マタ</t>
    </rPh>
    <rPh sb="14" eb="16">
      <t>ネンキン</t>
    </rPh>
    <rPh sb="16" eb="18">
      <t>セイド</t>
    </rPh>
    <rPh sb="19" eb="21">
      <t>キゴウ</t>
    </rPh>
    <rPh sb="21" eb="23">
      <t>バンゴウ</t>
    </rPh>
    <rPh sb="25" eb="27">
      <t>トウガイ</t>
    </rPh>
    <rPh sb="27" eb="30">
      <t>ハイグウシャ</t>
    </rPh>
    <rPh sb="34" eb="36">
      <t>ソウイ</t>
    </rPh>
    <rPh sb="41" eb="43">
      <t>カクニン</t>
    </rPh>
    <phoneticPr fontId="10"/>
  </si>
  <si>
    <t>○届書記載の被保険者は、共済組合に加入している者の被扶養者であることを確認する。</t>
    <rPh sb="1" eb="3">
      <t>トドケショ</t>
    </rPh>
    <rPh sb="3" eb="5">
      <t>キサイ</t>
    </rPh>
    <rPh sb="6" eb="7">
      <t>ヒ</t>
    </rPh>
    <rPh sb="7" eb="10">
      <t>ホケンシャ</t>
    </rPh>
    <rPh sb="12" eb="14">
      <t>キョウサイ</t>
    </rPh>
    <rPh sb="14" eb="16">
      <t>クミアイ</t>
    </rPh>
    <rPh sb="17" eb="19">
      <t>カニュウ</t>
    </rPh>
    <rPh sb="23" eb="24">
      <t>モノ</t>
    </rPh>
    <rPh sb="25" eb="26">
      <t>ヒ</t>
    </rPh>
    <rPh sb="26" eb="29">
      <t>フヨウシャ</t>
    </rPh>
    <rPh sb="35" eb="37">
      <t>カクニン</t>
    </rPh>
    <phoneticPr fontId="10"/>
  </si>
  <si>
    <t>この届書記載のとおり届出します。</t>
    <rPh sb="2" eb="4">
      <t>トドケショ</t>
    </rPh>
    <rPh sb="4" eb="6">
      <t>キサイ</t>
    </rPh>
    <rPh sb="10" eb="12">
      <t>トドケデ</t>
    </rPh>
    <phoneticPr fontId="10"/>
  </si>
  <si>
    <t>認定年月日　　　　　　　　　　　　年　　　　　　月　　　　　　日</t>
    <rPh sb="0" eb="2">
      <t>ニンテイ</t>
    </rPh>
    <rPh sb="2" eb="5">
      <t>ネンガッピ</t>
    </rPh>
    <rPh sb="17" eb="18">
      <t>ネン</t>
    </rPh>
    <rPh sb="24" eb="25">
      <t>ガツ</t>
    </rPh>
    <rPh sb="31" eb="32">
      <t>ヒ</t>
    </rPh>
    <phoneticPr fontId="10"/>
  </si>
  <si>
    <t>日本年金機構理事長　　様</t>
    <rPh sb="0" eb="2">
      <t>ニホン</t>
    </rPh>
    <rPh sb="2" eb="4">
      <t>ネンキン</t>
    </rPh>
    <rPh sb="4" eb="6">
      <t>キコウ</t>
    </rPh>
    <rPh sb="6" eb="9">
      <t>リジチョウ</t>
    </rPh>
    <rPh sb="11" eb="12">
      <t>サマ</t>
    </rPh>
    <phoneticPr fontId="10"/>
  </si>
  <si>
    <r>
      <t>　</t>
    </r>
    <r>
      <rPr>
        <sz val="8"/>
        <color indexed="10"/>
        <rFont val="ＭＳ Ｐゴシック"/>
        <family val="3"/>
        <charset val="128"/>
      </rPr>
      <t>　　　</t>
    </r>
    <r>
      <rPr>
        <sz val="8"/>
        <color indexed="8"/>
        <rFont val="ＭＳ Ｐゴシック"/>
        <family val="3"/>
        <charset val="128"/>
      </rPr>
      <t>　　　　年　　　　　　　月　　　　　　　日提出</t>
    </r>
    <rPh sb="8" eb="9">
      <t>ネン</t>
    </rPh>
    <rPh sb="16" eb="17">
      <t>ガツ</t>
    </rPh>
    <rPh sb="24" eb="25">
      <t>ヒ</t>
    </rPh>
    <rPh sb="25" eb="27">
      <t>テイシュツ</t>
    </rPh>
    <phoneticPr fontId="10"/>
  </si>
  <si>
    <t>〒　４２０－８６０１</t>
    <phoneticPr fontId="10"/>
  </si>
  <si>
    <t>所在地</t>
    <rPh sb="0" eb="3">
      <t>ショザイチ</t>
    </rPh>
    <phoneticPr fontId="10"/>
  </si>
  <si>
    <t>静岡市葵区追手町9番6号</t>
    <rPh sb="0" eb="3">
      <t>シズオカシ</t>
    </rPh>
    <rPh sb="3" eb="4">
      <t>アオイ</t>
    </rPh>
    <rPh sb="4" eb="5">
      <t>ク</t>
    </rPh>
    <rPh sb="5" eb="8">
      <t>オウテマチ</t>
    </rPh>
    <rPh sb="9" eb="10">
      <t>バン</t>
    </rPh>
    <rPh sb="11" eb="12">
      <t>ゴウ</t>
    </rPh>
    <phoneticPr fontId="10"/>
  </si>
  <si>
    <t>届出人</t>
    <rPh sb="0" eb="2">
      <t>トドケデ</t>
    </rPh>
    <rPh sb="2" eb="3">
      <t>ニン</t>
    </rPh>
    <phoneticPr fontId="10"/>
  </si>
  <si>
    <t>住　所</t>
    <rPh sb="0" eb="1">
      <t>ジュウ</t>
    </rPh>
    <rPh sb="2" eb="3">
      <t>ショ</t>
    </rPh>
    <phoneticPr fontId="10"/>
  </si>
  <si>
    <t>名　称</t>
    <rPh sb="0" eb="1">
      <t>ナ</t>
    </rPh>
    <rPh sb="2" eb="3">
      <t>ショウ</t>
    </rPh>
    <phoneticPr fontId="10"/>
  </si>
  <si>
    <t>地方職員共済組合静岡県支部長</t>
    <rPh sb="0" eb="2">
      <t>チホウ</t>
    </rPh>
    <rPh sb="2" eb="4">
      <t>ショクイン</t>
    </rPh>
    <rPh sb="4" eb="6">
      <t>キョウサイ</t>
    </rPh>
    <rPh sb="6" eb="8">
      <t>クミアイ</t>
    </rPh>
    <rPh sb="8" eb="11">
      <t>シズオカケン</t>
    </rPh>
    <rPh sb="11" eb="13">
      <t>シブ</t>
    </rPh>
    <rPh sb="13" eb="14">
      <t>チョウ</t>
    </rPh>
    <phoneticPr fontId="10"/>
  </si>
  <si>
    <t>氏　名</t>
    <rPh sb="0" eb="1">
      <t>シ</t>
    </rPh>
    <rPh sb="2" eb="3">
      <t>メイ</t>
    </rPh>
    <phoneticPr fontId="10"/>
  </si>
  <si>
    <t>電　話</t>
    <rPh sb="0" eb="1">
      <t>デン</t>
    </rPh>
    <rPh sb="2" eb="3">
      <t>ハナシ</t>
    </rPh>
    <phoneticPr fontId="10"/>
  </si>
  <si>
    <t>０５４－２２１－２０２４</t>
    <phoneticPr fontId="10"/>
  </si>
  <si>
    <t>電話番号</t>
    <rPh sb="0" eb="2">
      <t>デンワ</t>
    </rPh>
    <rPh sb="2" eb="4">
      <t>バンゴウ</t>
    </rPh>
    <phoneticPr fontId="10"/>
  </si>
  <si>
    <t>昭･5</t>
    <rPh sb="0" eb="1">
      <t>アキラ</t>
    </rPh>
    <phoneticPr fontId="3"/>
  </si>
  <si>
    <t>平･7</t>
    <rPh sb="0" eb="1">
      <t>ヘイ</t>
    </rPh>
    <phoneticPr fontId="3"/>
  </si>
  <si>
    <t>男･１</t>
    <rPh sb="0" eb="1">
      <t>オトコ</t>
    </rPh>
    <phoneticPr fontId="10"/>
  </si>
  <si>
    <t>女･2</t>
    <rPh sb="0" eb="1">
      <t>オンナ</t>
    </rPh>
    <phoneticPr fontId="10"/>
  </si>
  <si>
    <t>被扶養者個人番号申告書</t>
    <rPh sb="0" eb="4">
      <t>ヒフヨウシャ</t>
    </rPh>
    <rPh sb="4" eb="6">
      <t>コジン</t>
    </rPh>
    <rPh sb="6" eb="8">
      <t>バンゴウ</t>
    </rPh>
    <rPh sb="8" eb="11">
      <t>シンコクショ</t>
    </rPh>
    <phoneticPr fontId="1"/>
  </si>
  <si>
    <r>
      <t>　（個人番号申告のお願い）
「行政手続における特定の個人を識別するための番号の利用等に関する法律（平成25年法律第27号）」に基づき、「厚生年金保険法による年金である保険給付若しくは一時金の支給又は保険料その他徴収金の徴収に関する事務」及び「地方公務員等共済組合法による短期給付若しくは年金である給付の支給若しくは福祉事業の実施又は地方公務員等共済組合法の長期給付等に関する施行法による年金である給付の支給に関する事務」のために、組合員及び被扶養者の個人番号を利用します。
　つきましては、被扶養者の個人番号（マイナンバー）を申告していただく必要がありますので、認定を受けようとする被扶養者の個人番号通知カード等を、組合員本人が確認してこの申告書に記入の上、被扶養者申告書と併せて提出をお願いします。
　なお、</t>
    </r>
    <r>
      <rPr>
        <u/>
        <sz val="12"/>
        <color theme="1"/>
        <rFont val="ＭＳ 明朝"/>
        <family val="1"/>
        <charset val="128"/>
      </rPr>
      <t>被扶養者の個人番号確認書類の写しの提出は不要です</t>
    </r>
    <r>
      <rPr>
        <sz val="12"/>
        <color theme="1"/>
        <rFont val="ＭＳ 明朝"/>
        <family val="1"/>
        <charset val="128"/>
      </rPr>
      <t>。</t>
    </r>
    <rPh sb="2" eb="4">
      <t>コジン</t>
    </rPh>
    <rPh sb="4" eb="6">
      <t>バンゴウ</t>
    </rPh>
    <rPh sb="6" eb="8">
      <t>シンコク</t>
    </rPh>
    <rPh sb="10" eb="11">
      <t>ネガ</t>
    </rPh>
    <rPh sb="15" eb="17">
      <t>ギョウセイ</t>
    </rPh>
    <rPh sb="17" eb="19">
      <t>テツヅ</t>
    </rPh>
    <rPh sb="23" eb="25">
      <t>トクテイ</t>
    </rPh>
    <rPh sb="26" eb="28">
      <t>コジン</t>
    </rPh>
    <rPh sb="29" eb="31">
      <t>シキベツ</t>
    </rPh>
    <rPh sb="36" eb="38">
      <t>バンゴウ</t>
    </rPh>
    <rPh sb="39" eb="42">
      <t>リヨウトウ</t>
    </rPh>
    <rPh sb="43" eb="44">
      <t>カン</t>
    </rPh>
    <rPh sb="46" eb="48">
      <t>ホウリツ</t>
    </rPh>
    <rPh sb="49" eb="51">
      <t>ヘイセイ</t>
    </rPh>
    <rPh sb="53" eb="54">
      <t>ネン</t>
    </rPh>
    <rPh sb="54" eb="56">
      <t>ホウリツ</t>
    </rPh>
    <rPh sb="56" eb="57">
      <t>ダイ</t>
    </rPh>
    <rPh sb="59" eb="60">
      <t>ゴウ</t>
    </rPh>
    <rPh sb="63" eb="64">
      <t>モト</t>
    </rPh>
    <rPh sb="68" eb="70">
      <t>コウセイ</t>
    </rPh>
    <rPh sb="70" eb="72">
      <t>ネンキン</t>
    </rPh>
    <rPh sb="72" eb="75">
      <t>ホケンホウ</t>
    </rPh>
    <rPh sb="78" eb="80">
      <t>ネンキン</t>
    </rPh>
    <rPh sb="83" eb="85">
      <t>ホケン</t>
    </rPh>
    <rPh sb="85" eb="87">
      <t>キュウフ</t>
    </rPh>
    <rPh sb="87" eb="88">
      <t>モ</t>
    </rPh>
    <rPh sb="91" eb="94">
      <t>イチジキン</t>
    </rPh>
    <rPh sb="95" eb="97">
      <t>シキュウ</t>
    </rPh>
    <rPh sb="97" eb="98">
      <t>マタ</t>
    </rPh>
    <rPh sb="99" eb="102">
      <t>ホケンリョウ</t>
    </rPh>
    <rPh sb="104" eb="105">
      <t>タ</t>
    </rPh>
    <rPh sb="105" eb="107">
      <t>チョウシュウ</t>
    </rPh>
    <rPh sb="107" eb="108">
      <t>キン</t>
    </rPh>
    <rPh sb="109" eb="111">
      <t>チョウシュウ</t>
    </rPh>
    <rPh sb="112" eb="113">
      <t>カン</t>
    </rPh>
    <rPh sb="115" eb="117">
      <t>ジム</t>
    </rPh>
    <rPh sb="118" eb="119">
      <t>オヨ</t>
    </rPh>
    <rPh sb="121" eb="123">
      <t>チホウ</t>
    </rPh>
    <rPh sb="123" eb="127">
      <t>コウムイントウ</t>
    </rPh>
    <rPh sb="127" eb="129">
      <t>キョウサイ</t>
    </rPh>
    <rPh sb="129" eb="131">
      <t>クミアイ</t>
    </rPh>
    <rPh sb="131" eb="132">
      <t>ホウ</t>
    </rPh>
    <rPh sb="135" eb="137">
      <t>タンキ</t>
    </rPh>
    <rPh sb="137" eb="139">
      <t>キュウフ</t>
    </rPh>
    <rPh sb="139" eb="140">
      <t>モ</t>
    </rPh>
    <rPh sb="143" eb="145">
      <t>ネンキン</t>
    </rPh>
    <rPh sb="148" eb="150">
      <t>キュウフ</t>
    </rPh>
    <rPh sb="151" eb="153">
      <t>シキュウ</t>
    </rPh>
    <rPh sb="153" eb="154">
      <t>モ</t>
    </rPh>
    <rPh sb="157" eb="159">
      <t>フクシ</t>
    </rPh>
    <rPh sb="159" eb="161">
      <t>ジギョウ</t>
    </rPh>
    <rPh sb="162" eb="164">
      <t>ジッシ</t>
    </rPh>
    <rPh sb="164" eb="165">
      <t>マタ</t>
    </rPh>
    <rPh sb="166" eb="168">
      <t>チホウ</t>
    </rPh>
    <rPh sb="168" eb="172">
      <t>コウムイントウ</t>
    </rPh>
    <rPh sb="172" eb="174">
      <t>キョウサイ</t>
    </rPh>
    <rPh sb="174" eb="176">
      <t>クミアイ</t>
    </rPh>
    <rPh sb="176" eb="177">
      <t>ホウ</t>
    </rPh>
    <rPh sb="178" eb="180">
      <t>チョウキ</t>
    </rPh>
    <rPh sb="180" eb="182">
      <t>キュウフ</t>
    </rPh>
    <rPh sb="182" eb="183">
      <t>トウ</t>
    </rPh>
    <rPh sb="184" eb="185">
      <t>カン</t>
    </rPh>
    <rPh sb="187" eb="189">
      <t>セコウ</t>
    </rPh>
    <rPh sb="189" eb="190">
      <t>ホウ</t>
    </rPh>
    <rPh sb="193" eb="195">
      <t>ネンキン</t>
    </rPh>
    <rPh sb="198" eb="200">
      <t>キュウフ</t>
    </rPh>
    <rPh sb="201" eb="203">
      <t>シキュウ</t>
    </rPh>
    <rPh sb="204" eb="205">
      <t>カン</t>
    </rPh>
    <rPh sb="207" eb="209">
      <t>ジム</t>
    </rPh>
    <rPh sb="215" eb="218">
      <t>クミアイイン</t>
    </rPh>
    <rPh sb="218" eb="219">
      <t>オヨ</t>
    </rPh>
    <rPh sb="220" eb="224">
      <t>ヒフヨウシャ</t>
    </rPh>
    <rPh sb="225" eb="227">
      <t>コジン</t>
    </rPh>
    <rPh sb="227" eb="229">
      <t>バンゴウ</t>
    </rPh>
    <rPh sb="230" eb="232">
      <t>リヨウ</t>
    </rPh>
    <rPh sb="245" eb="249">
      <t>ヒフヨウシャ</t>
    </rPh>
    <rPh sb="250" eb="252">
      <t>コジン</t>
    </rPh>
    <rPh sb="252" eb="254">
      <t>バンゴウ</t>
    </rPh>
    <rPh sb="263" eb="265">
      <t>シンコク</t>
    </rPh>
    <rPh sb="271" eb="273">
      <t>ヒツヨウ</t>
    </rPh>
    <rPh sb="281" eb="283">
      <t>ニンテイ</t>
    </rPh>
    <rPh sb="284" eb="285">
      <t>ウ</t>
    </rPh>
    <rPh sb="291" eb="295">
      <t>ヒフヨウシャ</t>
    </rPh>
    <rPh sb="296" eb="298">
      <t>コジン</t>
    </rPh>
    <rPh sb="298" eb="300">
      <t>バンゴウ</t>
    </rPh>
    <rPh sb="300" eb="302">
      <t>ツウチ</t>
    </rPh>
    <rPh sb="305" eb="306">
      <t>トウ</t>
    </rPh>
    <rPh sb="308" eb="311">
      <t>クミアイイン</t>
    </rPh>
    <rPh sb="311" eb="313">
      <t>ホンニン</t>
    </rPh>
    <rPh sb="314" eb="316">
      <t>カクニン</t>
    </rPh>
    <rPh sb="324" eb="326">
      <t>キニュウ</t>
    </rPh>
    <rPh sb="327" eb="328">
      <t>ウエ</t>
    </rPh>
    <rPh sb="329" eb="333">
      <t>ヒフヨウシャ</t>
    </rPh>
    <rPh sb="333" eb="336">
      <t>シンコクショ</t>
    </rPh>
    <rPh sb="337" eb="338">
      <t>アワ</t>
    </rPh>
    <rPh sb="340" eb="342">
      <t>テイシュツ</t>
    </rPh>
    <rPh sb="344" eb="345">
      <t>ネガ</t>
    </rPh>
    <rPh sb="355" eb="359">
      <t>ヒフヨウシャ</t>
    </rPh>
    <rPh sb="360" eb="362">
      <t>コジン</t>
    </rPh>
    <rPh sb="362" eb="364">
      <t>バンゴウ</t>
    </rPh>
    <rPh sb="364" eb="366">
      <t>カクニン</t>
    </rPh>
    <rPh sb="366" eb="368">
      <t>ショルイ</t>
    </rPh>
    <rPh sb="369" eb="370">
      <t>ウツ</t>
    </rPh>
    <rPh sb="372" eb="374">
      <t>テイシュツ</t>
    </rPh>
    <rPh sb="375" eb="377">
      <t>フヨウ</t>
    </rPh>
    <phoneticPr fontId="1"/>
  </si>
  <si>
    <t>組合員証番号
（職員番号）</t>
    <rPh sb="0" eb="3">
      <t>クミアイイン</t>
    </rPh>
    <rPh sb="3" eb="4">
      <t>ショウ</t>
    </rPh>
    <rPh sb="4" eb="6">
      <t>バンゴウ</t>
    </rPh>
    <rPh sb="8" eb="10">
      <t>ショクイン</t>
    </rPh>
    <rPh sb="10" eb="12">
      <t>バンゴウ</t>
    </rPh>
    <phoneticPr fontId="1"/>
  </si>
  <si>
    <t>組合員氏名</t>
    <rPh sb="0" eb="3">
      <t>クミアイイン</t>
    </rPh>
    <rPh sb="3" eb="5">
      <t>シメイ</t>
    </rPh>
    <phoneticPr fontId="1"/>
  </si>
  <si>
    <r>
      <t>被扶養者情報　</t>
    </r>
    <r>
      <rPr>
        <b/>
        <sz val="11"/>
        <color theme="1"/>
        <rFont val="ＭＳ 明朝"/>
        <family val="1"/>
        <charset val="128"/>
      </rPr>
      <t>（今回新たに認定を受けようとする者について記入してください）</t>
    </r>
    <rPh sb="0" eb="4">
      <t>ヒフヨウシャ</t>
    </rPh>
    <rPh sb="4" eb="6">
      <t>ジョウホウ</t>
    </rPh>
    <rPh sb="8" eb="10">
      <t>コンカイ</t>
    </rPh>
    <rPh sb="10" eb="11">
      <t>アラ</t>
    </rPh>
    <rPh sb="13" eb="15">
      <t>ニンテイ</t>
    </rPh>
    <rPh sb="16" eb="17">
      <t>ウ</t>
    </rPh>
    <rPh sb="23" eb="24">
      <t>モノ</t>
    </rPh>
    <rPh sb="28" eb="30">
      <t>キニュウ</t>
    </rPh>
    <phoneticPr fontId="1"/>
  </si>
  <si>
    <t>生年月日</t>
    <rPh sb="0" eb="2">
      <t>セイネン</t>
    </rPh>
    <rPh sb="2" eb="4">
      <t>ガッピ</t>
    </rPh>
    <phoneticPr fontId="1"/>
  </si>
  <si>
    <t>個人番号記入欄</t>
    <rPh sb="0" eb="2">
      <t>コジン</t>
    </rPh>
    <rPh sb="2" eb="4">
      <t>バンゴウ</t>
    </rPh>
    <rPh sb="4" eb="6">
      <t>キニュウ</t>
    </rPh>
    <rPh sb="6" eb="7">
      <t>ラン</t>
    </rPh>
    <phoneticPr fontId="1"/>
  </si>
  <si>
    <t>（ｶﾅ）</t>
  </si>
  <si>
    <t>（漢字）</t>
    <rPh sb="1" eb="3">
      <t>カンジ</t>
    </rPh>
    <phoneticPr fontId="1"/>
  </si>
  <si>
    <t>※共済使用欄</t>
    <rPh sb="1" eb="3">
      <t>キョウサイ</t>
    </rPh>
    <rPh sb="3" eb="5">
      <t>シヨウ</t>
    </rPh>
    <rPh sb="5" eb="6">
      <t>ラン</t>
    </rPh>
    <phoneticPr fontId="1"/>
  </si>
  <si>
    <t>システム入力・確認欄</t>
    <rPh sb="4" eb="6">
      <t>ニュウリョク</t>
    </rPh>
    <rPh sb="7" eb="9">
      <t>カクニン</t>
    </rPh>
    <rPh sb="9" eb="10">
      <t>ラン</t>
    </rPh>
    <phoneticPr fontId="1"/>
  </si>
  <si>
    <t>入力日</t>
    <rPh sb="0" eb="2">
      <t>ニュウリョク</t>
    </rPh>
    <rPh sb="2" eb="3">
      <t>ビ</t>
    </rPh>
    <phoneticPr fontId="1"/>
  </si>
  <si>
    <t>　　　　年　　　月　　　日</t>
    <rPh sb="4" eb="5">
      <t>ネン</t>
    </rPh>
    <rPh sb="8" eb="9">
      <t>ゲツ</t>
    </rPh>
    <rPh sb="12" eb="13">
      <t>ヒ</t>
    </rPh>
    <phoneticPr fontId="1"/>
  </si>
  <si>
    <t>組合員個人番号申告書</t>
    <rPh sb="0" eb="3">
      <t>クミアイイン</t>
    </rPh>
    <rPh sb="3" eb="5">
      <t>コジン</t>
    </rPh>
    <rPh sb="5" eb="7">
      <t>バンゴウ</t>
    </rPh>
    <rPh sb="7" eb="10">
      <t>シンコクショ</t>
    </rPh>
    <phoneticPr fontId="1"/>
  </si>
  <si>
    <t>「行政手続における特定の個人を識別するための番号の利用等に関する法律」(平成２５年法律第２７号。以下「番号法」という。）第１９条第３号に基づき、個人番号を提供します。</t>
    <rPh sb="48" eb="50">
      <t>イカ</t>
    </rPh>
    <rPh sb="51" eb="53">
      <t>バンゴウ</t>
    </rPh>
    <rPh sb="53" eb="54">
      <t>ホウ</t>
    </rPh>
    <rPh sb="60" eb="61">
      <t>ダイ</t>
    </rPh>
    <rPh sb="63" eb="64">
      <t>ジョウ</t>
    </rPh>
    <rPh sb="64" eb="65">
      <t>ダイ</t>
    </rPh>
    <rPh sb="66" eb="67">
      <t>ゴウ</t>
    </rPh>
    <rPh sb="68" eb="69">
      <t>モト</t>
    </rPh>
    <rPh sb="72" eb="74">
      <t>コジン</t>
    </rPh>
    <rPh sb="74" eb="76">
      <t>バンゴウ</t>
    </rPh>
    <rPh sb="77" eb="79">
      <t>テイキョウ</t>
    </rPh>
    <phoneticPr fontId="1"/>
  </si>
  <si>
    <t>＜個人番号の利用目的＞
・「厚生年金保険法による年金である保険給付若しくは一時金の支給又は保険料その他徴収金の
　徴収に関する事務」（番号法別表第１の２４）
・「地方公務員等共済組合法による短期給付若しくは年金である給付の支給若しくは福祉事業の
　実施又は地方公務員等共済組合法の長期給付等に関する施行法による年金である給付の支給に
　関する事務」（番号法別表第１の３９）</t>
    <rPh sb="1" eb="3">
      <t>コジン</t>
    </rPh>
    <rPh sb="3" eb="5">
      <t>バンゴウ</t>
    </rPh>
    <rPh sb="6" eb="8">
      <t>リヨウ</t>
    </rPh>
    <rPh sb="8" eb="10">
      <t>モクテキ</t>
    </rPh>
    <rPh sb="14" eb="16">
      <t>コウセイ</t>
    </rPh>
    <rPh sb="16" eb="18">
      <t>ネンキン</t>
    </rPh>
    <rPh sb="18" eb="21">
      <t>ホケンホウ</t>
    </rPh>
    <rPh sb="24" eb="26">
      <t>ネンキン</t>
    </rPh>
    <rPh sb="29" eb="31">
      <t>ホケン</t>
    </rPh>
    <rPh sb="31" eb="33">
      <t>キュウフ</t>
    </rPh>
    <rPh sb="33" eb="34">
      <t>モ</t>
    </rPh>
    <rPh sb="37" eb="40">
      <t>イチジキン</t>
    </rPh>
    <rPh sb="41" eb="43">
      <t>シキュウ</t>
    </rPh>
    <rPh sb="43" eb="44">
      <t>マタ</t>
    </rPh>
    <rPh sb="45" eb="48">
      <t>ホケンリョウ</t>
    </rPh>
    <rPh sb="50" eb="51">
      <t>タ</t>
    </rPh>
    <rPh sb="51" eb="53">
      <t>チョウシュウ</t>
    </rPh>
    <rPh sb="53" eb="54">
      <t>キン</t>
    </rPh>
    <rPh sb="57" eb="59">
      <t>チョウシュウ</t>
    </rPh>
    <rPh sb="60" eb="61">
      <t>カン</t>
    </rPh>
    <rPh sb="63" eb="65">
      <t>ジム</t>
    </rPh>
    <rPh sb="81" eb="83">
      <t>チホウ</t>
    </rPh>
    <rPh sb="83" eb="87">
      <t>コウムイントウ</t>
    </rPh>
    <rPh sb="87" eb="89">
      <t>キョウサイ</t>
    </rPh>
    <rPh sb="89" eb="91">
      <t>クミアイ</t>
    </rPh>
    <rPh sb="91" eb="92">
      <t>ホウ</t>
    </rPh>
    <rPh sb="95" eb="97">
      <t>タンキ</t>
    </rPh>
    <rPh sb="97" eb="99">
      <t>キュウフ</t>
    </rPh>
    <rPh sb="99" eb="100">
      <t>モ</t>
    </rPh>
    <rPh sb="103" eb="105">
      <t>ネンキン</t>
    </rPh>
    <rPh sb="108" eb="110">
      <t>キュウフ</t>
    </rPh>
    <rPh sb="111" eb="113">
      <t>シキュウ</t>
    </rPh>
    <rPh sb="113" eb="114">
      <t>モ</t>
    </rPh>
    <rPh sb="117" eb="119">
      <t>フクシ</t>
    </rPh>
    <rPh sb="119" eb="121">
      <t>ジギョウ</t>
    </rPh>
    <rPh sb="124" eb="126">
      <t>ジッシ</t>
    </rPh>
    <rPh sb="126" eb="127">
      <t>マタ</t>
    </rPh>
    <rPh sb="128" eb="130">
      <t>チホウ</t>
    </rPh>
    <rPh sb="130" eb="134">
      <t>コウムイントウ</t>
    </rPh>
    <rPh sb="134" eb="136">
      <t>キョウサイ</t>
    </rPh>
    <rPh sb="136" eb="138">
      <t>クミアイ</t>
    </rPh>
    <rPh sb="138" eb="139">
      <t>ホウ</t>
    </rPh>
    <rPh sb="140" eb="142">
      <t>チョウキ</t>
    </rPh>
    <rPh sb="142" eb="144">
      <t>キュウフ</t>
    </rPh>
    <rPh sb="144" eb="145">
      <t>トウ</t>
    </rPh>
    <rPh sb="146" eb="147">
      <t>カン</t>
    </rPh>
    <rPh sb="149" eb="151">
      <t>セコウ</t>
    </rPh>
    <rPh sb="151" eb="152">
      <t>ホウ</t>
    </rPh>
    <rPh sb="155" eb="157">
      <t>ネンキン</t>
    </rPh>
    <rPh sb="160" eb="162">
      <t>キュウフ</t>
    </rPh>
    <rPh sb="163" eb="165">
      <t>シキュウ</t>
    </rPh>
    <rPh sb="168" eb="169">
      <t>カン</t>
    </rPh>
    <rPh sb="171" eb="173">
      <t>ジム</t>
    </rPh>
    <phoneticPr fontId="1"/>
  </si>
  <si>
    <t>１　組合員情報</t>
    <rPh sb="2" eb="5">
      <t>クミアイイン</t>
    </rPh>
    <rPh sb="5" eb="7">
      <t>ジョウホウ</t>
    </rPh>
    <phoneticPr fontId="1"/>
  </si>
  <si>
    <t>個人番号（マイナンバー）記入欄</t>
    <rPh sb="0" eb="2">
      <t>コジン</t>
    </rPh>
    <rPh sb="2" eb="4">
      <t>バンゴウ</t>
    </rPh>
    <rPh sb="12" eb="14">
      <t>キニュウ</t>
    </rPh>
    <rPh sb="14" eb="15">
      <t>ラン</t>
    </rPh>
    <phoneticPr fontId="1"/>
  </si>
  <si>
    <t>共済使用欄</t>
    <rPh sb="0" eb="2">
      <t>キョウサイ</t>
    </rPh>
    <rPh sb="2" eb="4">
      <t>シヨウ</t>
    </rPh>
    <rPh sb="4" eb="5">
      <t>ラン</t>
    </rPh>
    <phoneticPr fontId="1"/>
  </si>
  <si>
    <t>本人確認</t>
    <rPh sb="0" eb="2">
      <t>ホンニン</t>
    </rPh>
    <rPh sb="2" eb="4">
      <t>カクニン</t>
    </rPh>
    <phoneticPr fontId="1"/>
  </si>
  <si>
    <t>個人番号の確認</t>
    <rPh sb="0" eb="2">
      <t>コジン</t>
    </rPh>
    <rPh sb="2" eb="4">
      <t>バンゴウ</t>
    </rPh>
    <rPh sb="5" eb="7">
      <t>カクニン</t>
    </rPh>
    <phoneticPr fontId="1"/>
  </si>
  <si>
    <t xml:space="preserve">□免許証
□個人番号カード
</t>
    <rPh sb="1" eb="4">
      <t>メンキョショウ</t>
    </rPh>
    <rPh sb="6" eb="8">
      <t>コジン</t>
    </rPh>
    <rPh sb="8" eb="10">
      <t>バンゴウ</t>
    </rPh>
    <phoneticPr fontId="1"/>
  </si>
  <si>
    <r>
      <t xml:space="preserve">
□個人番号カード
□通知カード
□</t>
    </r>
    <r>
      <rPr>
        <sz val="8"/>
        <color theme="1"/>
        <rFont val="ＭＳ 明朝"/>
        <family val="1"/>
        <charset val="128"/>
      </rPr>
      <t xml:space="preserve">住民票・住民票記載事項証明証
  </t>
    </r>
    <rPh sb="2" eb="4">
      <t>コジン</t>
    </rPh>
    <rPh sb="4" eb="6">
      <t>バンゴウ</t>
    </rPh>
    <rPh sb="11" eb="13">
      <t>ツウチ</t>
    </rPh>
    <rPh sb="18" eb="21">
      <t>ジュウミンヒョウ</t>
    </rPh>
    <rPh sb="22" eb="25">
      <t>ジュウミンヒョウ</t>
    </rPh>
    <rPh sb="25" eb="27">
      <t>キサイ</t>
    </rPh>
    <rPh sb="27" eb="28">
      <t>コト</t>
    </rPh>
    <rPh sb="28" eb="29">
      <t>コウ</t>
    </rPh>
    <rPh sb="29" eb="31">
      <t>ショウメイ</t>
    </rPh>
    <rPh sb="31" eb="32">
      <t>ショウ</t>
    </rPh>
    <phoneticPr fontId="1"/>
  </si>
  <si>
    <t xml:space="preserve">＜申告要領＞
１．申告書の提出は以下のいずれかの方法でお願いします。
　提出の際は、容易に個人番号が判明しない措置をお願いします。
（封緘、目隠しシールの利用等）
  ※ 封書等に「特定便在中」と記載してください。
(1) 直渡し
(2) 使送
(3) 宅配便（信書以外に限る。）
(4) 特定信書便による集合発送
(5) 特殊取扱郵便による個別発送
２．本人確認及び個人番号確認のため、以下のいずれかの書類を提出してください。
  </t>
    <rPh sb="10" eb="13">
      <t>シンコクショ</t>
    </rPh>
    <rPh sb="14" eb="16">
      <t>テイシュツ</t>
    </rPh>
    <rPh sb="17" eb="19">
      <t>イカ</t>
    </rPh>
    <rPh sb="29" eb="30">
      <t>ネガ</t>
    </rPh>
    <rPh sb="37" eb="39">
      <t>テイシュツ</t>
    </rPh>
    <rPh sb="40" eb="41">
      <t>サイ</t>
    </rPh>
    <rPh sb="60" eb="61">
      <t>ネガ</t>
    </rPh>
    <rPh sb="186" eb="188">
      <t>ホンニン</t>
    </rPh>
    <rPh sb="188" eb="190">
      <t>カクニン</t>
    </rPh>
    <rPh sb="190" eb="191">
      <t>オヨ</t>
    </rPh>
    <rPh sb="192" eb="194">
      <t>コジン</t>
    </rPh>
    <rPh sb="194" eb="196">
      <t>バンゴウ</t>
    </rPh>
    <rPh sb="196" eb="198">
      <t>カクニン</t>
    </rPh>
    <rPh sb="202" eb="204">
      <t>イカ</t>
    </rPh>
    <rPh sb="210" eb="212">
      <t>ショルイ</t>
    </rPh>
    <rPh sb="213" eb="215">
      <t>テイシュツ</t>
    </rPh>
    <phoneticPr fontId="1"/>
  </si>
  <si>
    <t>①　本人確認　　</t>
    <rPh sb="2" eb="4">
      <t>ホンニン</t>
    </rPh>
    <rPh sb="4" eb="6">
      <t>カクニン</t>
    </rPh>
    <phoneticPr fontId="1"/>
  </si>
  <si>
    <r>
      <t>免許証（両面）又は個人番号カード</t>
    </r>
    <r>
      <rPr>
        <b/>
        <sz val="11"/>
        <color theme="1"/>
        <rFont val="ＭＳ 明朝"/>
        <family val="1"/>
        <charset val="128"/>
      </rPr>
      <t>（表面）</t>
    </r>
    <r>
      <rPr>
        <sz val="11"/>
        <color theme="1"/>
        <rFont val="ＭＳ 明朝"/>
        <family val="1"/>
        <charset val="128"/>
      </rPr>
      <t>の写し</t>
    </r>
    <rPh sb="0" eb="3">
      <t>メンキョショウ</t>
    </rPh>
    <rPh sb="4" eb="6">
      <t>リョウメン</t>
    </rPh>
    <rPh sb="7" eb="8">
      <t>マタ</t>
    </rPh>
    <rPh sb="9" eb="11">
      <t>コジン</t>
    </rPh>
    <rPh sb="11" eb="13">
      <t>バンゴウ</t>
    </rPh>
    <rPh sb="17" eb="18">
      <t>オモテ</t>
    </rPh>
    <rPh sb="18" eb="19">
      <t>メン</t>
    </rPh>
    <rPh sb="21" eb="22">
      <t>ウツ</t>
    </rPh>
    <phoneticPr fontId="1"/>
  </si>
  <si>
    <t>②　個人番号確認</t>
    <rPh sb="2" eb="4">
      <t>コジン</t>
    </rPh>
    <rPh sb="4" eb="6">
      <t>バンゴウ</t>
    </rPh>
    <rPh sb="6" eb="8">
      <t>カクニン</t>
    </rPh>
    <phoneticPr fontId="1"/>
  </si>
  <si>
    <r>
      <t>通知カードの写し、個人番号カード（顔写真付）の</t>
    </r>
    <r>
      <rPr>
        <b/>
        <sz val="11"/>
        <color theme="1"/>
        <rFont val="ＭＳ 明朝"/>
        <family val="1"/>
        <charset val="128"/>
      </rPr>
      <t>裏面</t>
    </r>
    <r>
      <rPr>
        <sz val="11"/>
        <color theme="1"/>
        <rFont val="ＭＳ 明朝"/>
        <family val="1"/>
        <charset val="128"/>
      </rPr>
      <t>の写し、又は個人番号が記載された住民票（市区町村で発行されたもの）</t>
    </r>
    <rPh sb="0" eb="2">
      <t>ツウチ</t>
    </rPh>
    <rPh sb="6" eb="7">
      <t>ウツ</t>
    </rPh>
    <rPh sb="29" eb="30">
      <t>マタ</t>
    </rPh>
    <rPh sb="31" eb="33">
      <t>コジン</t>
    </rPh>
    <rPh sb="33" eb="35">
      <t>バンゴウ</t>
    </rPh>
    <rPh sb="36" eb="38">
      <t>キサイ</t>
    </rPh>
    <rPh sb="41" eb="44">
      <t>ジュウミンヒョウ</t>
    </rPh>
    <rPh sb="45" eb="47">
      <t>シク</t>
    </rPh>
    <rPh sb="47" eb="49">
      <t>チョウソン</t>
    </rPh>
    <rPh sb="50" eb="52">
      <t>ハッコウ</t>
    </rPh>
    <phoneticPr fontId="1"/>
  </si>
  <si>
    <t>※ ①及び②の書類を両方提出してください。</t>
    <rPh sb="3" eb="4">
      <t>オヨ</t>
    </rPh>
    <rPh sb="7" eb="9">
      <t>ショルイ</t>
    </rPh>
    <rPh sb="10" eb="12">
      <t>リョウホウ</t>
    </rPh>
    <rPh sb="12" eb="14">
      <t>テイシュツ</t>
    </rPh>
    <phoneticPr fontId="1"/>
  </si>
  <si>
    <t>短期組合員個人番号申告書</t>
    <rPh sb="0" eb="2">
      <t>タンキ</t>
    </rPh>
    <rPh sb="2" eb="5">
      <t>クミアイイン</t>
    </rPh>
    <rPh sb="5" eb="7">
      <t>コジン</t>
    </rPh>
    <rPh sb="7" eb="9">
      <t>バンゴウ</t>
    </rPh>
    <rPh sb="9" eb="12">
      <t>シンコクショ</t>
    </rPh>
    <phoneticPr fontId="10"/>
  </si>
  <si>
    <t xml:space="preserve">「行政手続における特定の個人を識別するための番号の利用等に関する法律」(平成２５年法律
第２７号。以下「番号法」という。）第１９条第３号に基づき、個人番号を提供します。
</t>
    <rPh sb="49" eb="51">
      <t>イカ</t>
    </rPh>
    <rPh sb="52" eb="54">
      <t>バンゴウ</t>
    </rPh>
    <rPh sb="54" eb="55">
      <t>ホウ</t>
    </rPh>
    <rPh sb="61" eb="62">
      <t>ダイ</t>
    </rPh>
    <rPh sb="64" eb="65">
      <t>ジョウ</t>
    </rPh>
    <rPh sb="65" eb="66">
      <t>ダイ</t>
    </rPh>
    <rPh sb="67" eb="68">
      <t>ゴウ</t>
    </rPh>
    <rPh sb="69" eb="70">
      <t>モト</t>
    </rPh>
    <rPh sb="73" eb="75">
      <t>コジン</t>
    </rPh>
    <rPh sb="75" eb="77">
      <t>バンゴウ</t>
    </rPh>
    <rPh sb="78" eb="80">
      <t>テイキョウ</t>
    </rPh>
    <phoneticPr fontId="10"/>
  </si>
  <si>
    <t>１　短期組合員情報</t>
    <rPh sb="2" eb="4">
      <t>タンキ</t>
    </rPh>
    <rPh sb="4" eb="7">
      <t>クミアイイン</t>
    </rPh>
    <rPh sb="7" eb="9">
      <t>ジョウホウ</t>
    </rPh>
    <phoneticPr fontId="10"/>
  </si>
  <si>
    <t>個人番号（マイナンバー）記入欄</t>
    <rPh sb="0" eb="2">
      <t>コジン</t>
    </rPh>
    <rPh sb="2" eb="4">
      <t>バンゴウ</t>
    </rPh>
    <rPh sb="12" eb="14">
      <t>キニュウ</t>
    </rPh>
    <rPh sb="14" eb="15">
      <t>ラン</t>
    </rPh>
    <phoneticPr fontId="10"/>
  </si>
  <si>
    <t>（漢字）</t>
    <rPh sb="1" eb="3">
      <t>カンジ</t>
    </rPh>
    <phoneticPr fontId="10"/>
  </si>
  <si>
    <t>共済使用欄</t>
    <rPh sb="0" eb="2">
      <t>キョウサイ</t>
    </rPh>
    <rPh sb="2" eb="4">
      <t>シヨウ</t>
    </rPh>
    <rPh sb="4" eb="5">
      <t>ラン</t>
    </rPh>
    <phoneticPr fontId="10"/>
  </si>
  <si>
    <t>本人確認</t>
    <rPh sb="0" eb="2">
      <t>ホンニン</t>
    </rPh>
    <rPh sb="2" eb="4">
      <t>カクニン</t>
    </rPh>
    <phoneticPr fontId="10"/>
  </si>
  <si>
    <t>個人番号の確認</t>
    <rPh sb="0" eb="2">
      <t>コジン</t>
    </rPh>
    <rPh sb="2" eb="4">
      <t>バンゴウ</t>
    </rPh>
    <rPh sb="5" eb="7">
      <t>カクニン</t>
    </rPh>
    <phoneticPr fontId="10"/>
  </si>
  <si>
    <t xml:space="preserve">□免許証
□個人番号カード
</t>
    <rPh sb="1" eb="4">
      <t>メンキョショウ</t>
    </rPh>
    <rPh sb="6" eb="8">
      <t>コジン</t>
    </rPh>
    <rPh sb="8" eb="10">
      <t>バンゴウ</t>
    </rPh>
    <phoneticPr fontId="10"/>
  </si>
  <si>
    <r>
      <t xml:space="preserve">
□個人番号カード
□通知カード
□</t>
    </r>
    <r>
      <rPr>
        <sz val="8"/>
        <color theme="1"/>
        <rFont val="ＭＳ 明朝"/>
        <family val="1"/>
        <charset val="128"/>
      </rPr>
      <t xml:space="preserve">住民票・住民票記載事項証明証
  </t>
    </r>
    <rPh sb="2" eb="4">
      <t>コジン</t>
    </rPh>
    <rPh sb="4" eb="6">
      <t>バンゴウ</t>
    </rPh>
    <rPh sb="11" eb="13">
      <t>ツウチ</t>
    </rPh>
    <rPh sb="18" eb="21">
      <t>ジュウミンヒョウ</t>
    </rPh>
    <rPh sb="22" eb="25">
      <t>ジュウミンヒョウ</t>
    </rPh>
    <rPh sb="25" eb="27">
      <t>キサイ</t>
    </rPh>
    <rPh sb="27" eb="28">
      <t>コト</t>
    </rPh>
    <rPh sb="28" eb="29">
      <t>コウ</t>
    </rPh>
    <rPh sb="29" eb="31">
      <t>ショウメイ</t>
    </rPh>
    <rPh sb="31" eb="32">
      <t>ショウ</t>
    </rPh>
    <phoneticPr fontId="10"/>
  </si>
  <si>
    <t>システム入力・確認欄</t>
    <rPh sb="4" eb="6">
      <t>ニュウリョク</t>
    </rPh>
    <rPh sb="7" eb="9">
      <t>カクニン</t>
    </rPh>
    <rPh sb="9" eb="10">
      <t>ラン</t>
    </rPh>
    <phoneticPr fontId="10"/>
  </si>
  <si>
    <t>入力日</t>
    <rPh sb="0" eb="2">
      <t>ニュウリョク</t>
    </rPh>
    <rPh sb="2" eb="3">
      <t>ビ</t>
    </rPh>
    <phoneticPr fontId="10"/>
  </si>
  <si>
    <t>　　　　年　　　月　　　日</t>
    <rPh sb="4" eb="5">
      <t>ネン</t>
    </rPh>
    <rPh sb="8" eb="9">
      <t>ゲツ</t>
    </rPh>
    <rPh sb="12" eb="13">
      <t>ヒ</t>
    </rPh>
    <phoneticPr fontId="10"/>
  </si>
  <si>
    <t>確認日</t>
    <rPh sb="0" eb="2">
      <t>カクニン</t>
    </rPh>
    <rPh sb="2" eb="3">
      <t>ビ</t>
    </rPh>
    <phoneticPr fontId="10"/>
  </si>
  <si>
    <r>
      <t>＜提出方法＞</t>
    </r>
    <r>
      <rPr>
        <sz val="12"/>
        <color theme="1"/>
        <rFont val="ＭＳ 明朝"/>
        <family val="1"/>
        <charset val="128"/>
      </rPr>
      <t xml:space="preserve">
１．以下の方法で所属総務担当者へ提出して下さい。
　　提出の際は、容易に個人番号が判明しない措置をお願いします。
　　（封緘、目隠しシールの利用等）
  　※ 封書等に「特定便在中」と記載してください。
２．本人確認及び個人番号確認のため、以下のいずれかの書類を別紙「個人番号申告書
　　証明書類貼付欄」へ貼付の上、提出してください。
  </t>
    </r>
    <rPh sb="1" eb="3">
      <t>テイシュツ</t>
    </rPh>
    <rPh sb="3" eb="5">
      <t>ホウホウ</t>
    </rPh>
    <rPh sb="10" eb="12">
      <t>イカ</t>
    </rPh>
    <rPh sb="16" eb="18">
      <t>ショゾク</t>
    </rPh>
    <rPh sb="18" eb="20">
      <t>ソウム</t>
    </rPh>
    <rPh sb="20" eb="23">
      <t>タントウシャ</t>
    </rPh>
    <rPh sb="24" eb="26">
      <t>テイシュツ</t>
    </rPh>
    <rPh sb="28" eb="29">
      <t>クダ</t>
    </rPh>
    <rPh sb="37" eb="39">
      <t>テイシュツ</t>
    </rPh>
    <rPh sb="40" eb="41">
      <t>サイ</t>
    </rPh>
    <rPh sb="60" eb="61">
      <t>ネガ</t>
    </rPh>
    <rPh sb="115" eb="117">
      <t>ホンニン</t>
    </rPh>
    <rPh sb="117" eb="119">
      <t>カクニン</t>
    </rPh>
    <rPh sb="119" eb="120">
      <t>オヨ</t>
    </rPh>
    <rPh sb="121" eb="123">
      <t>コジン</t>
    </rPh>
    <rPh sb="123" eb="125">
      <t>バンゴウ</t>
    </rPh>
    <rPh sb="125" eb="127">
      <t>カクニン</t>
    </rPh>
    <rPh sb="131" eb="133">
      <t>イカ</t>
    </rPh>
    <rPh sb="139" eb="141">
      <t>ショルイ</t>
    </rPh>
    <rPh sb="142" eb="144">
      <t>ベッシ</t>
    </rPh>
    <rPh sb="145" eb="147">
      <t>コジン</t>
    </rPh>
    <rPh sb="147" eb="149">
      <t>バンゴウ</t>
    </rPh>
    <rPh sb="149" eb="152">
      <t>シンコクショ</t>
    </rPh>
    <rPh sb="155" eb="158">
      <t>ショウメイショ</t>
    </rPh>
    <rPh sb="158" eb="159">
      <t>ルイ</t>
    </rPh>
    <rPh sb="159" eb="161">
      <t>ハリツ</t>
    </rPh>
    <rPh sb="161" eb="162">
      <t>ラン</t>
    </rPh>
    <rPh sb="164" eb="166">
      <t>ハリツ</t>
    </rPh>
    <rPh sb="167" eb="168">
      <t>ウエ</t>
    </rPh>
    <rPh sb="169" eb="171">
      <t>テイシュツ</t>
    </rPh>
    <phoneticPr fontId="10"/>
  </si>
  <si>
    <t>①　本人確認　　</t>
    <rPh sb="2" eb="4">
      <t>ホンニン</t>
    </rPh>
    <rPh sb="4" eb="6">
      <t>カクニン</t>
    </rPh>
    <phoneticPr fontId="10"/>
  </si>
  <si>
    <r>
      <t>免許証（両面）又は個人番号カード</t>
    </r>
    <r>
      <rPr>
        <b/>
        <sz val="12"/>
        <color theme="1"/>
        <rFont val="ＭＳ 明朝"/>
        <family val="1"/>
        <charset val="128"/>
      </rPr>
      <t>（表面）</t>
    </r>
    <r>
      <rPr>
        <sz val="12"/>
        <color theme="1"/>
        <rFont val="ＭＳ 明朝"/>
        <family val="1"/>
        <charset val="128"/>
      </rPr>
      <t>の写し</t>
    </r>
    <rPh sb="0" eb="3">
      <t>メンキョショウ</t>
    </rPh>
    <rPh sb="4" eb="6">
      <t>リョウメン</t>
    </rPh>
    <rPh sb="7" eb="8">
      <t>マタ</t>
    </rPh>
    <rPh sb="9" eb="11">
      <t>コジン</t>
    </rPh>
    <rPh sb="11" eb="13">
      <t>バンゴウ</t>
    </rPh>
    <rPh sb="17" eb="18">
      <t>オモテ</t>
    </rPh>
    <rPh sb="18" eb="19">
      <t>メン</t>
    </rPh>
    <rPh sb="21" eb="22">
      <t>ウツ</t>
    </rPh>
    <phoneticPr fontId="10"/>
  </si>
  <si>
    <t>②　個人番号確認</t>
    <rPh sb="2" eb="4">
      <t>コジン</t>
    </rPh>
    <rPh sb="4" eb="6">
      <t>バンゴウ</t>
    </rPh>
    <rPh sb="6" eb="8">
      <t>カクニン</t>
    </rPh>
    <phoneticPr fontId="10"/>
  </si>
  <si>
    <r>
      <t>通知カード(表面）又は個人番号カード（顔写真付の</t>
    </r>
    <r>
      <rPr>
        <b/>
        <sz val="12"/>
        <color theme="1"/>
        <rFont val="ＭＳ 明朝"/>
        <family val="1"/>
        <charset val="128"/>
      </rPr>
      <t>裏面）</t>
    </r>
    <r>
      <rPr>
        <sz val="12"/>
        <color theme="1"/>
        <rFont val="ＭＳ 明朝"/>
        <family val="1"/>
        <charset val="128"/>
      </rPr>
      <t>又は個人番号が記載された住民票（市区町村で発行されたもの）の写し</t>
    </r>
    <rPh sb="0" eb="2">
      <t>ツウチ</t>
    </rPh>
    <rPh sb="6" eb="8">
      <t>ヒョウメン</t>
    </rPh>
    <rPh sb="9" eb="10">
      <t>マタ</t>
    </rPh>
    <rPh sb="27" eb="28">
      <t>マタ</t>
    </rPh>
    <rPh sb="29" eb="31">
      <t>コジン</t>
    </rPh>
    <rPh sb="31" eb="33">
      <t>バンゴウ</t>
    </rPh>
    <rPh sb="34" eb="36">
      <t>キサイ</t>
    </rPh>
    <rPh sb="39" eb="42">
      <t>ジュウミンヒョウ</t>
    </rPh>
    <rPh sb="43" eb="45">
      <t>シク</t>
    </rPh>
    <rPh sb="45" eb="47">
      <t>チョウソン</t>
    </rPh>
    <rPh sb="48" eb="50">
      <t>ハッコウ</t>
    </rPh>
    <rPh sb="57" eb="58">
      <t>ウツ</t>
    </rPh>
    <phoneticPr fontId="10"/>
  </si>
  <si>
    <t>※　①及び②の書類を両方提出してください。</t>
    <rPh sb="3" eb="4">
      <t>オヨ</t>
    </rPh>
    <rPh sb="7" eb="9">
      <t>ショルイ</t>
    </rPh>
    <rPh sb="10" eb="12">
      <t>リョウホウ</t>
    </rPh>
    <rPh sb="12" eb="14">
      <t>テイシュツ</t>
    </rPh>
    <phoneticPr fontId="10"/>
  </si>
  <si>
    <t>被扶養者個人番号申告書(短期組合員）</t>
    <rPh sb="0" eb="4">
      <t>ヒフヨウシャ</t>
    </rPh>
    <rPh sb="4" eb="6">
      <t>コジン</t>
    </rPh>
    <rPh sb="6" eb="8">
      <t>バンゴウ</t>
    </rPh>
    <rPh sb="8" eb="11">
      <t>シンコクショ</t>
    </rPh>
    <rPh sb="12" eb="14">
      <t>タンキ</t>
    </rPh>
    <rPh sb="14" eb="17">
      <t>クミアイイン</t>
    </rPh>
    <phoneticPr fontId="1"/>
  </si>
  <si>
    <r>
      <t>　（個人番号申告のお願い）
「行政手続における特定の個人を識別するための番号の利用等に関する法律（平成25年法律第27号）」に基づき、「地方公務員等共済組合法による短期給付若しくは福祉事業の実施」のために、短期組合員及び被扶養者の個人番号を利用します。
　つきましては、被扶養者の個人番号（マイナンバー）を申告していただく必要がありますので、認定を受けようとする被扶養者の個人番号通知カード等を、短期組合員本人が確認してこの申告書に記入の上、被扶養者申告書（短期組合員）と併せて提出をお願いします。
　なお、</t>
    </r>
    <r>
      <rPr>
        <u/>
        <sz val="12"/>
        <color theme="1"/>
        <rFont val="ＭＳ 明朝"/>
        <family val="1"/>
        <charset val="128"/>
      </rPr>
      <t>被扶養者の個人番号確認書類の写しの提出は不要です</t>
    </r>
    <r>
      <rPr>
        <sz val="12"/>
        <color theme="1"/>
        <rFont val="ＭＳ 明朝"/>
        <family val="1"/>
        <charset val="128"/>
      </rPr>
      <t>。</t>
    </r>
    <rPh sb="2" eb="4">
      <t>コジン</t>
    </rPh>
    <rPh sb="4" eb="6">
      <t>バンゴウ</t>
    </rPh>
    <rPh sb="6" eb="8">
      <t>シンコク</t>
    </rPh>
    <rPh sb="10" eb="11">
      <t>ネガ</t>
    </rPh>
    <rPh sb="15" eb="17">
      <t>ギョウセイ</t>
    </rPh>
    <rPh sb="17" eb="19">
      <t>テツヅ</t>
    </rPh>
    <rPh sb="23" eb="25">
      <t>トクテイ</t>
    </rPh>
    <rPh sb="26" eb="28">
      <t>コジン</t>
    </rPh>
    <rPh sb="29" eb="31">
      <t>シキベツ</t>
    </rPh>
    <rPh sb="36" eb="38">
      <t>バンゴウ</t>
    </rPh>
    <rPh sb="39" eb="42">
      <t>リヨウトウ</t>
    </rPh>
    <rPh sb="43" eb="44">
      <t>カン</t>
    </rPh>
    <rPh sb="46" eb="48">
      <t>ホウリツ</t>
    </rPh>
    <rPh sb="49" eb="51">
      <t>ヘイセイ</t>
    </rPh>
    <rPh sb="53" eb="54">
      <t>ネン</t>
    </rPh>
    <rPh sb="54" eb="56">
      <t>ホウリツ</t>
    </rPh>
    <rPh sb="56" eb="57">
      <t>ダイ</t>
    </rPh>
    <rPh sb="59" eb="60">
      <t>ゴウ</t>
    </rPh>
    <rPh sb="63" eb="64">
      <t>モト</t>
    </rPh>
    <rPh sb="68" eb="70">
      <t>チホウ</t>
    </rPh>
    <rPh sb="70" eb="74">
      <t>コウムイントウ</t>
    </rPh>
    <rPh sb="74" eb="76">
      <t>キョウサイ</t>
    </rPh>
    <rPh sb="76" eb="78">
      <t>クミアイ</t>
    </rPh>
    <rPh sb="78" eb="79">
      <t>ホウ</t>
    </rPh>
    <rPh sb="82" eb="84">
      <t>タンキ</t>
    </rPh>
    <rPh sb="84" eb="86">
      <t>キュウフ</t>
    </rPh>
    <rPh sb="86" eb="87">
      <t>モ</t>
    </rPh>
    <rPh sb="90" eb="92">
      <t>フクシ</t>
    </rPh>
    <rPh sb="92" eb="94">
      <t>ジギョウ</t>
    </rPh>
    <rPh sb="95" eb="97">
      <t>ジッシ</t>
    </rPh>
    <rPh sb="103" eb="105">
      <t>タンキ</t>
    </rPh>
    <rPh sb="105" eb="108">
      <t>クミアイイン</t>
    </rPh>
    <rPh sb="108" eb="109">
      <t>オヨ</t>
    </rPh>
    <rPh sb="110" eb="114">
      <t>ヒフヨウシャ</t>
    </rPh>
    <rPh sb="115" eb="117">
      <t>コジン</t>
    </rPh>
    <rPh sb="117" eb="119">
      <t>バンゴウ</t>
    </rPh>
    <rPh sb="120" eb="122">
      <t>リヨウ</t>
    </rPh>
    <rPh sb="135" eb="139">
      <t>ヒフヨウシャ</t>
    </rPh>
    <rPh sb="140" eb="142">
      <t>コジン</t>
    </rPh>
    <rPh sb="142" eb="144">
      <t>バンゴウ</t>
    </rPh>
    <rPh sb="153" eb="155">
      <t>シンコク</t>
    </rPh>
    <rPh sb="161" eb="163">
      <t>ヒツヨウ</t>
    </rPh>
    <rPh sb="171" eb="173">
      <t>ニンテイ</t>
    </rPh>
    <rPh sb="174" eb="175">
      <t>ウ</t>
    </rPh>
    <rPh sb="181" eb="185">
      <t>ヒフヨウシャ</t>
    </rPh>
    <rPh sb="186" eb="188">
      <t>コジン</t>
    </rPh>
    <rPh sb="188" eb="190">
      <t>バンゴウ</t>
    </rPh>
    <rPh sb="190" eb="192">
      <t>ツウチ</t>
    </rPh>
    <rPh sb="195" eb="196">
      <t>トウ</t>
    </rPh>
    <rPh sb="198" eb="200">
      <t>タンキ</t>
    </rPh>
    <rPh sb="200" eb="203">
      <t>クミアイイン</t>
    </rPh>
    <rPh sb="203" eb="205">
      <t>ホンニン</t>
    </rPh>
    <rPh sb="206" eb="208">
      <t>カクニン</t>
    </rPh>
    <rPh sb="216" eb="218">
      <t>キニュウ</t>
    </rPh>
    <rPh sb="219" eb="220">
      <t>ウエ</t>
    </rPh>
    <rPh sb="221" eb="225">
      <t>ヒフヨウシャ</t>
    </rPh>
    <rPh sb="225" eb="228">
      <t>シンコクショ</t>
    </rPh>
    <rPh sb="229" eb="231">
      <t>タンキ</t>
    </rPh>
    <rPh sb="231" eb="234">
      <t>クミアイイン</t>
    </rPh>
    <rPh sb="236" eb="237">
      <t>アワ</t>
    </rPh>
    <rPh sb="239" eb="241">
      <t>テイシュツ</t>
    </rPh>
    <rPh sb="243" eb="244">
      <t>ネガ</t>
    </rPh>
    <rPh sb="254" eb="258">
      <t>ヒフヨウシャ</t>
    </rPh>
    <rPh sb="259" eb="261">
      <t>コジン</t>
    </rPh>
    <rPh sb="261" eb="263">
      <t>バンゴウ</t>
    </rPh>
    <rPh sb="263" eb="265">
      <t>カクニン</t>
    </rPh>
    <rPh sb="265" eb="267">
      <t>ショルイ</t>
    </rPh>
    <rPh sb="268" eb="269">
      <t>ウツ</t>
    </rPh>
    <rPh sb="271" eb="273">
      <t>テイシュツ</t>
    </rPh>
    <rPh sb="274" eb="276">
      <t>フヨウ</t>
    </rPh>
    <phoneticPr fontId="1"/>
  </si>
  <si>
    <t>被　扶　養　者　申　告　書(短期組合員）</t>
    <rPh sb="0" eb="1">
      <t>ヒ</t>
    </rPh>
    <rPh sb="2" eb="3">
      <t>タモツ</t>
    </rPh>
    <rPh sb="4" eb="5">
      <t>オサム</t>
    </rPh>
    <rPh sb="6" eb="7">
      <t>シャ</t>
    </rPh>
    <rPh sb="8" eb="9">
      <t>サル</t>
    </rPh>
    <rPh sb="10" eb="11">
      <t>コク</t>
    </rPh>
    <rPh sb="12" eb="13">
      <t>ショ</t>
    </rPh>
    <rPh sb="14" eb="16">
      <t>タンキ</t>
    </rPh>
    <rPh sb="16" eb="19">
      <t>クミアイイン</t>
    </rPh>
    <phoneticPr fontId="10"/>
  </si>
  <si>
    <t>氏　　名</t>
    <rPh sb="0" eb="1">
      <t>シ</t>
    </rPh>
    <rPh sb="3" eb="4">
      <t>ナ</t>
    </rPh>
    <phoneticPr fontId="10"/>
  </si>
  <si>
    <t>加入資格証明※</t>
    <rPh sb="0" eb="2">
      <t>カニュウ</t>
    </rPh>
    <rPh sb="2" eb="4">
      <t>シカク</t>
    </rPh>
    <rPh sb="4" eb="6">
      <t>ショウメイ</t>
    </rPh>
    <phoneticPr fontId="10"/>
  </si>
  <si>
    <t>※加入資格証明　：　国民健康保険等からの切替手続に必要な書類です。なお、市区町村によっては、交付された被扶養者証の写しでも手続可能な場合があります。</t>
    <rPh sb="1" eb="3">
      <t>カニュウ</t>
    </rPh>
    <rPh sb="3" eb="5">
      <t>シカク</t>
    </rPh>
    <rPh sb="5" eb="7">
      <t>ショウメイ</t>
    </rPh>
    <rPh sb="10" eb="12">
      <t>コクミン</t>
    </rPh>
    <rPh sb="12" eb="14">
      <t>ケンコウ</t>
    </rPh>
    <rPh sb="14" eb="16">
      <t>ホケン</t>
    </rPh>
    <rPh sb="16" eb="17">
      <t>トウ</t>
    </rPh>
    <rPh sb="20" eb="22">
      <t>キリカエ</t>
    </rPh>
    <rPh sb="22" eb="24">
      <t>テツヅキ</t>
    </rPh>
    <rPh sb="25" eb="27">
      <t>ヒツヨウ</t>
    </rPh>
    <rPh sb="28" eb="30">
      <t>ショルイ</t>
    </rPh>
    <rPh sb="36" eb="40">
      <t>シクチョウソン</t>
    </rPh>
    <rPh sb="46" eb="48">
      <t>コウフ</t>
    </rPh>
    <rPh sb="61" eb="63">
      <t>テツヅキ</t>
    </rPh>
    <phoneticPr fontId="10"/>
  </si>
  <si>
    <t>　　　　　　　　　　　　 事前に市区町村窓口等へお問い合わせの上、必要な場合は申請して下さい。</t>
  </si>
  <si>
    <t>認定（取消）を受けようとする
者の氏名</t>
    <rPh sb="0" eb="2">
      <t>ニンテイ</t>
    </rPh>
    <rPh sb="3" eb="5">
      <t>トリケシ</t>
    </rPh>
    <rPh sb="7" eb="8">
      <t>ウ</t>
    </rPh>
    <rPh sb="15" eb="16">
      <t>モノ</t>
    </rPh>
    <rPh sb="17" eb="19">
      <t>シメイ</t>
    </rPh>
    <phoneticPr fontId="10"/>
  </si>
  <si>
    <t>配偶者
の有無</t>
    <rPh sb="0" eb="3">
      <t>ハイグウシャ</t>
    </rPh>
    <rPh sb="5" eb="7">
      <t>ウム</t>
    </rPh>
    <phoneticPr fontId="10"/>
  </si>
  <si>
    <t>同居　</t>
    <rPh sb="0" eb="1">
      <t>ドウ</t>
    </rPh>
    <rPh sb="1" eb="2">
      <t>キョ</t>
    </rPh>
    <phoneticPr fontId="10"/>
  </si>
  <si>
    <t>被扶養者の要件を備え又は欠くに至った年月日その理由</t>
    <rPh sb="0" eb="4">
      <t>ヒフヨウシャ</t>
    </rPh>
    <rPh sb="5" eb="7">
      <t>ヨウケン</t>
    </rPh>
    <rPh sb="8" eb="9">
      <t>ソナ</t>
    </rPh>
    <rPh sb="10" eb="11">
      <t>マタ</t>
    </rPh>
    <rPh sb="12" eb="13">
      <t>カ</t>
    </rPh>
    <rPh sb="15" eb="16">
      <t>イタ</t>
    </rPh>
    <rPh sb="18" eb="21">
      <t>ネンガッピ</t>
    </rPh>
    <rPh sb="23" eb="25">
      <t>リユウ</t>
    </rPh>
    <phoneticPr fontId="10"/>
  </si>
  <si>
    <t>支　部　記　入　欄</t>
    <rPh sb="0" eb="1">
      <t>ササ</t>
    </rPh>
    <rPh sb="2" eb="3">
      <t>ブ</t>
    </rPh>
    <rPh sb="4" eb="5">
      <t>キ</t>
    </rPh>
    <rPh sb="6" eb="7">
      <t>イリ</t>
    </rPh>
    <rPh sb="8" eb="9">
      <t>ラン</t>
    </rPh>
    <phoneticPr fontId="10"/>
  </si>
  <si>
    <t>性</t>
    <rPh sb="0" eb="1">
      <t>セイ</t>
    </rPh>
    <phoneticPr fontId="10"/>
  </si>
  <si>
    <t>様式コード</t>
    <rPh sb="0" eb="2">
      <t>ヨウシキ</t>
    </rPh>
    <phoneticPr fontId="91"/>
  </si>
  <si>
    <t>国民年金</t>
    <rPh sb="0" eb="2">
      <t>コクミン</t>
    </rPh>
    <rPh sb="2" eb="4">
      <t>ネンキン</t>
    </rPh>
    <phoneticPr fontId="91"/>
  </si>
  <si>
    <t>第３号被保険者関係届</t>
    <rPh sb="0" eb="1">
      <t>ダイ</t>
    </rPh>
    <rPh sb="2" eb="3">
      <t>ゴウ</t>
    </rPh>
    <rPh sb="3" eb="7">
      <t>ヒホケンシャ</t>
    </rPh>
    <rPh sb="7" eb="9">
      <t>カンケイ</t>
    </rPh>
    <rPh sb="9" eb="10">
      <t>トドケ</t>
    </rPh>
    <phoneticPr fontId="91"/>
  </si>
  <si>
    <t>令和</t>
  </si>
  <si>
    <t>年</t>
    <rPh sb="0" eb="1">
      <t>ネン</t>
    </rPh>
    <phoneticPr fontId="91"/>
  </si>
  <si>
    <t>月</t>
    <rPh sb="0" eb="1">
      <t>ガツ</t>
    </rPh>
    <phoneticPr fontId="91"/>
  </si>
  <si>
    <t>日提出</t>
    <rPh sb="0" eb="1">
      <t>ニチ</t>
    </rPh>
    <rPh sb="1" eb="3">
      <t>テイシュツ</t>
    </rPh>
    <phoneticPr fontId="91"/>
  </si>
  <si>
    <t>提出者情報</t>
    <rPh sb="0" eb="3">
      <t>テイシュツシャ</t>
    </rPh>
    <rPh sb="3" eb="5">
      <t>ジョウホウ</t>
    </rPh>
    <phoneticPr fontId="91"/>
  </si>
  <si>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91"/>
  </si>
  <si>
    <t>日本年金機構</t>
    <rPh sb="0" eb="2">
      <t>ニホン</t>
    </rPh>
    <rPh sb="2" eb="4">
      <t>ネンキン</t>
    </rPh>
    <rPh sb="4" eb="6">
      <t>キコウ</t>
    </rPh>
    <phoneticPr fontId="91"/>
  </si>
  <si>
    <t>事業所
所在地</t>
    <rPh sb="0" eb="3">
      <t>ジギョウショ</t>
    </rPh>
    <rPh sb="4" eb="7">
      <t>ショザイチ</t>
    </rPh>
    <phoneticPr fontId="91"/>
  </si>
  <si>
    <t>〒</t>
  </si>
  <si>
    <t>事業所
名 　称</t>
    <rPh sb="0" eb="3">
      <t>ジギョウショ</t>
    </rPh>
    <rPh sb="4" eb="5">
      <t>メイ</t>
    </rPh>
    <rPh sb="7" eb="8">
      <t>ショウ</t>
    </rPh>
    <phoneticPr fontId="91"/>
  </si>
  <si>
    <t>事業主
氏　 名</t>
    <rPh sb="0" eb="3">
      <t>ジギョウヌシ</t>
    </rPh>
    <rPh sb="4" eb="5">
      <t>シ</t>
    </rPh>
    <rPh sb="7" eb="8">
      <t>メイ</t>
    </rPh>
    <phoneticPr fontId="91"/>
  </si>
  <si>
    <t>社会保険労務士記載欄</t>
    <rPh sb="0" eb="2">
      <t>シャカイ</t>
    </rPh>
    <rPh sb="2" eb="4">
      <t>ホケン</t>
    </rPh>
    <rPh sb="4" eb="7">
      <t>ロウムシ</t>
    </rPh>
    <rPh sb="7" eb="9">
      <t>キサイ</t>
    </rPh>
    <rPh sb="9" eb="10">
      <t>ラン</t>
    </rPh>
    <phoneticPr fontId="91"/>
  </si>
  <si>
    <t>電話番号</t>
    <rPh sb="0" eb="2">
      <t>デンワ</t>
    </rPh>
    <rPh sb="2" eb="4">
      <t>バンゴウ</t>
    </rPh>
    <phoneticPr fontId="91"/>
  </si>
  <si>
    <r>
      <t>　</t>
    </r>
    <r>
      <rPr>
        <sz val="8"/>
        <rFont val="ＭＳ Ｐゴシック"/>
        <family val="3"/>
        <charset val="128"/>
      </rPr>
      <t>氏　名　等</t>
    </r>
    <rPh sb="1" eb="2">
      <t>シ</t>
    </rPh>
    <rPh sb="3" eb="4">
      <t>ナ</t>
    </rPh>
    <rPh sb="5" eb="6">
      <t>トウ</t>
    </rPh>
    <phoneticPr fontId="91"/>
  </si>
  <si>
    <t>事業主等
受付年月日</t>
    <rPh sb="0" eb="3">
      <t>ジギョウヌシ</t>
    </rPh>
    <rPh sb="3" eb="4">
      <t>トウ</t>
    </rPh>
    <rPh sb="5" eb="7">
      <t>ウケツケ</t>
    </rPh>
    <rPh sb="7" eb="10">
      <t>ネンガッピ</t>
    </rPh>
    <phoneticPr fontId="91"/>
  </si>
  <si>
    <t>令和</t>
    <rPh sb="0" eb="2">
      <t>レイワ</t>
    </rPh>
    <phoneticPr fontId="91"/>
  </si>
  <si>
    <t>日</t>
    <rPh sb="0" eb="1">
      <t>ニチ</t>
    </rPh>
    <phoneticPr fontId="91"/>
  </si>
  <si>
    <t>①</t>
  </si>
  <si>
    <t>（ﾌﾘｶﾞﾅ）</t>
  </si>
  <si>
    <t>②</t>
  </si>
  <si>
    <t xml:space="preserve"> 生年月日</t>
    <rPh sb="1" eb="3">
      <t>セイネン</t>
    </rPh>
    <rPh sb="3" eb="5">
      <t>ガッピ</t>
    </rPh>
    <phoneticPr fontId="91"/>
  </si>
  <si>
    <t>月</t>
    <rPh sb="0" eb="1">
      <t>ツキ</t>
    </rPh>
    <phoneticPr fontId="91"/>
  </si>
  <si>
    <t>日</t>
    <rPh sb="0" eb="1">
      <t>ヒ</t>
    </rPh>
    <phoneticPr fontId="91"/>
  </si>
  <si>
    <t>③</t>
  </si>
  <si>
    <t>氏名</t>
    <rPh sb="0" eb="2">
      <t>シメイ</t>
    </rPh>
    <phoneticPr fontId="91"/>
  </si>
  <si>
    <t>性別</t>
    <rPh sb="0" eb="2">
      <t>セイベツ</t>
    </rPh>
    <phoneticPr fontId="91"/>
  </si>
  <si>
    <t>④</t>
  </si>
  <si>
    <r>
      <t xml:space="preserve">個人番号
</t>
    </r>
    <r>
      <rPr>
        <sz val="9"/>
        <rFont val="ＭＳ Ｐゴシック"/>
        <family val="3"/>
        <charset val="128"/>
      </rPr>
      <t>[基礎年金番号]</t>
    </r>
    <rPh sb="0" eb="2">
      <t>コジン</t>
    </rPh>
    <rPh sb="2" eb="4">
      <t>バンゴウ</t>
    </rPh>
    <rPh sb="6" eb="8">
      <t>キソ</t>
    </rPh>
    <rPh sb="8" eb="10">
      <t>ネンキン</t>
    </rPh>
    <rPh sb="10" eb="12">
      <t>バンゴウ</t>
    </rPh>
    <phoneticPr fontId="91"/>
  </si>
  <si>
    <t>⑤</t>
  </si>
  <si>
    <t>個人番号を記入した場合は、住所記載は不要です。</t>
    <rPh sb="0" eb="2">
      <t>コジン</t>
    </rPh>
    <rPh sb="2" eb="4">
      <t>バンゴウ</t>
    </rPh>
    <rPh sb="5" eb="7">
      <t>キニュウ</t>
    </rPh>
    <rPh sb="9" eb="11">
      <t>バアイ</t>
    </rPh>
    <rPh sb="13" eb="15">
      <t>ジュウショ</t>
    </rPh>
    <rPh sb="15" eb="17">
      <t>キサイ</t>
    </rPh>
    <rPh sb="18" eb="20">
      <t>フヨウ</t>
    </rPh>
    <phoneticPr fontId="91"/>
  </si>
  <si>
    <t>住所</t>
    <rPh sb="0" eb="2">
      <t>ジュウショ</t>
    </rPh>
    <phoneticPr fontId="91"/>
  </si>
  <si>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91"/>
  </si>
  <si>
    <t>この届書記載のとおり届出します。</t>
    <rPh sb="2" eb="3">
      <t>トドケ</t>
    </rPh>
    <rPh sb="3" eb="4">
      <t>ショ</t>
    </rPh>
    <rPh sb="4" eb="6">
      <t>キサイ</t>
    </rPh>
    <rPh sb="10" eb="12">
      <t>トドケデ</t>
    </rPh>
    <phoneticPr fontId="91"/>
  </si>
  <si>
    <t xml:space="preserve">氏名
</t>
    <rPh sb="0" eb="2">
      <t>シメイ</t>
    </rPh>
    <phoneticPr fontId="91"/>
  </si>
  <si>
    <t>令和　</t>
  </si>
  <si>
    <t xml:space="preserve">生年月日
</t>
    <rPh sb="0" eb="2">
      <t>セイネン</t>
    </rPh>
    <rPh sb="2" eb="4">
      <t>ガッピ</t>
    </rPh>
    <phoneticPr fontId="91"/>
  </si>
  <si>
    <r>
      <rPr>
        <sz val="7"/>
        <rFont val="ＭＳ Ｐゴシック"/>
        <family val="3"/>
        <charset val="128"/>
      </rPr>
      <t>性別</t>
    </r>
    <r>
      <rPr>
        <sz val="8"/>
        <rFont val="ＭＳ Ｐゴシック"/>
        <family val="3"/>
        <charset val="128"/>
      </rPr>
      <t xml:space="preserve">
</t>
    </r>
    <r>
      <rPr>
        <sz val="6"/>
        <rFont val="ＭＳ Ｐゴシック"/>
        <family val="3"/>
        <charset val="128"/>
      </rPr>
      <t>（続柄）</t>
    </r>
    <rPh sb="0" eb="2">
      <t>セイベツ</t>
    </rPh>
    <rPh sb="4" eb="5">
      <t>ツヅ</t>
    </rPh>
    <rPh sb="5" eb="6">
      <t>エ</t>
    </rPh>
    <phoneticPr fontId="91"/>
  </si>
  <si>
    <t>日本年金機構理事長あて</t>
    <rPh sb="0" eb="2">
      <t>ニホン</t>
    </rPh>
    <rPh sb="2" eb="4">
      <t>ネンキン</t>
    </rPh>
    <rPh sb="4" eb="6">
      <t>キコウ</t>
    </rPh>
    <rPh sb="6" eb="9">
      <t>リジチョウ</t>
    </rPh>
    <phoneticPr fontId="91"/>
  </si>
  <si>
    <t>（氏 名）</t>
    <rPh sb="1" eb="2">
      <t>シ</t>
    </rPh>
    <rPh sb="3" eb="4">
      <t>ナ</t>
    </rPh>
    <phoneticPr fontId="91"/>
  </si>
  <si>
    <r>
      <t>個人番号
[</t>
    </r>
    <r>
      <rPr>
        <sz val="9"/>
        <rFont val="ＭＳ Ｐゴシック"/>
        <family val="3"/>
        <charset val="128"/>
      </rPr>
      <t>基礎年金番号]</t>
    </r>
  </si>
  <si>
    <t>⑥</t>
  </si>
  <si>
    <r>
      <t>※届書の提出は配偶者（第２号被保険者）に委任します</t>
    </r>
    <r>
      <rPr>
        <sz val="12"/>
        <rFont val="ＭＳ Ｐゴシック"/>
        <family val="3"/>
        <charset val="128"/>
      </rPr>
      <t>□</t>
    </r>
    <rPh sb="1" eb="3">
      <t>トドケショ</t>
    </rPh>
    <rPh sb="4" eb="6">
      <t>テイシュツ</t>
    </rPh>
    <rPh sb="7" eb="10">
      <t>ハイグウシャ</t>
    </rPh>
    <rPh sb="11" eb="12">
      <t>ダイ</t>
    </rPh>
    <rPh sb="13" eb="14">
      <t>ゴウ</t>
    </rPh>
    <rPh sb="14" eb="18">
      <t>ヒホケンシャ</t>
    </rPh>
    <rPh sb="20" eb="22">
      <t>イニン</t>
    </rPh>
    <phoneticPr fontId="91"/>
  </si>
  <si>
    <t>外国籍</t>
    <rPh sb="0" eb="3">
      <t>ガイコクセキ</t>
    </rPh>
    <phoneticPr fontId="91"/>
  </si>
  <si>
    <t>外国人
通称名</t>
    <rPh sb="0" eb="2">
      <t>ガイコク</t>
    </rPh>
    <rPh sb="2" eb="3">
      <t>ジン</t>
    </rPh>
    <rPh sb="4" eb="6">
      <t>ツウショウ</t>
    </rPh>
    <rPh sb="6" eb="7">
      <t>メイ</t>
    </rPh>
    <phoneticPr fontId="91"/>
  </si>
  <si>
    <t>⑦</t>
  </si>
  <si>
    <t>⑧</t>
  </si>
  <si>
    <t xml:space="preserve">住所
</t>
    <rPh sb="0" eb="2">
      <t>ジュウショ</t>
    </rPh>
    <phoneticPr fontId="91"/>
  </si>
  <si>
    <t xml:space="preserve">電話
番号
</t>
    <rPh sb="0" eb="2">
      <t>デンワ</t>
    </rPh>
    <rPh sb="3" eb="5">
      <t>バンゴウ</t>
    </rPh>
    <phoneticPr fontId="91"/>
  </si>
  <si>
    <t>※同居の場合も住民票の住所を記入してください。</t>
  </si>
  <si>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91"/>
  </si>
  <si>
    <t>⑨</t>
  </si>
  <si>
    <t>7. 平成
9. 令和</t>
    <rPh sb="3" eb="5">
      <t>ヘイセイ</t>
    </rPh>
    <rPh sb="9" eb="11">
      <t>レイワ</t>
    </rPh>
    <phoneticPr fontId="91"/>
  </si>
  <si>
    <t>⑩</t>
  </si>
  <si>
    <t>⑭</t>
  </si>
  <si>
    <t xml:space="preserve">第3号被保険者
になった日
</t>
    <rPh sb="0" eb="1">
      <t>ダイ</t>
    </rPh>
    <rPh sb="2" eb="3">
      <t>ゴウ</t>
    </rPh>
    <rPh sb="3" eb="4">
      <t>ヒ</t>
    </rPh>
    <rPh sb="4" eb="6">
      <t>ホケン</t>
    </rPh>
    <rPh sb="6" eb="7">
      <t>シャ</t>
    </rPh>
    <rPh sb="12" eb="13">
      <t>ヒ</t>
    </rPh>
    <phoneticPr fontId="91"/>
  </si>
  <si>
    <t xml:space="preserve">理由
</t>
    <rPh sb="0" eb="2">
      <t>リユウ</t>
    </rPh>
    <phoneticPr fontId="91"/>
  </si>
  <si>
    <t>⑪</t>
  </si>
  <si>
    <t>備　考</t>
    <rPh sb="0" eb="1">
      <t>ソナエ</t>
    </rPh>
    <rPh sb="2" eb="3">
      <t>コウ</t>
    </rPh>
    <phoneticPr fontId="91"/>
  </si>
  <si>
    <t>配偶者の
加入制度</t>
    <rPh sb="0" eb="3">
      <t>ハイグウシャ</t>
    </rPh>
    <rPh sb="5" eb="7">
      <t>カニュウ</t>
    </rPh>
    <rPh sb="7" eb="9">
      <t>セイド</t>
    </rPh>
    <phoneticPr fontId="91"/>
  </si>
  <si>
    <t>⑫</t>
  </si>
  <si>
    <t>⑬</t>
  </si>
  <si>
    <t>　1. 死亡 （令和　　　　年　　　　月　　　　日）
　2. 離婚  3. 収入増加　6. その他（　　　　　　　）</t>
    <rPh sb="4" eb="6">
      <t>シボウ</t>
    </rPh>
    <rPh sb="8" eb="10">
      <t>レイワ</t>
    </rPh>
    <rPh sb="14" eb="15">
      <t>ネン</t>
    </rPh>
    <rPh sb="19" eb="20">
      <t>ガツ</t>
    </rPh>
    <rPh sb="24" eb="25">
      <t>ニチ</t>
    </rPh>
    <rPh sb="31" eb="33">
      <t>リコン</t>
    </rPh>
    <rPh sb="38" eb="40">
      <t>シュウニュウ</t>
    </rPh>
    <rPh sb="40" eb="42">
      <t>ゾウカ</t>
    </rPh>
    <rPh sb="48" eb="49">
      <t>タ</t>
    </rPh>
    <phoneticPr fontId="91"/>
  </si>
  <si>
    <t xml:space="preserve">第3号被保険者でなくなった日
</t>
    <rPh sb="0" eb="1">
      <t>ダイ</t>
    </rPh>
    <rPh sb="2" eb="3">
      <t>ゴウ</t>
    </rPh>
    <rPh sb="3" eb="4">
      <t>ヒ</t>
    </rPh>
    <rPh sb="4" eb="6">
      <t>ホケン</t>
    </rPh>
    <rPh sb="6" eb="7">
      <t>シャ</t>
    </rPh>
    <rPh sb="13" eb="14">
      <t>ヒ</t>
    </rPh>
    <phoneticPr fontId="91"/>
  </si>
  <si>
    <t>⑮</t>
  </si>
  <si>
    <t>9. 令和</t>
    <rPh sb="3" eb="5">
      <t>レイワ</t>
    </rPh>
    <phoneticPr fontId="91"/>
  </si>
  <si>
    <t>⑯</t>
  </si>
  <si>
    <t>　1.留学　　　　 　　4. 海外婚姻
　2.同行家族　　　 5. その他（　　　　　　　　　）
　3.特定活動</t>
    <rPh sb="3" eb="5">
      <t>リュウガク</t>
    </rPh>
    <rPh sb="23" eb="25">
      <t>ドウコウ</t>
    </rPh>
    <rPh sb="25" eb="27">
      <t>カゾク</t>
    </rPh>
    <rPh sb="52" eb="54">
      <t>トクテイ</t>
    </rPh>
    <rPh sb="54" eb="56">
      <t>カツドウ</t>
    </rPh>
    <phoneticPr fontId="91"/>
  </si>
  <si>
    <t>海外特例要件に該当した日</t>
    <rPh sb="0" eb="2">
      <t>カイガイ</t>
    </rPh>
    <rPh sb="2" eb="4">
      <t>トクレイ</t>
    </rPh>
    <rPh sb="4" eb="6">
      <t>ヨウケン</t>
    </rPh>
    <rPh sb="7" eb="9">
      <t>ガイトウ</t>
    </rPh>
    <rPh sb="11" eb="12">
      <t>ヒ</t>
    </rPh>
    <phoneticPr fontId="1"/>
  </si>
  <si>
    <t>⑰</t>
  </si>
  <si>
    <t>⑱</t>
  </si>
  <si>
    <t>　1.国内転入（令和　　　年　　　月　　　日）
　2.その他（　　　　　  　　　  　　　　　）</t>
    <rPh sb="3" eb="5">
      <t>コクナイ</t>
    </rPh>
    <rPh sb="5" eb="7">
      <t>テンニュウ</t>
    </rPh>
    <rPh sb="8" eb="10">
      <t>レイワ</t>
    </rPh>
    <rPh sb="13" eb="14">
      <t>ネン</t>
    </rPh>
    <rPh sb="17" eb="18">
      <t>ツキ</t>
    </rPh>
    <rPh sb="21" eb="22">
      <t>ヒ</t>
    </rPh>
    <rPh sb="29" eb="30">
      <t>タ</t>
    </rPh>
    <phoneticPr fontId="91"/>
  </si>
  <si>
    <t>海外特例要件に非該当となった日</t>
    <rPh sb="0" eb="2">
      <t>カイガイ</t>
    </rPh>
    <rPh sb="2" eb="4">
      <t>トクレイ</t>
    </rPh>
    <rPh sb="4" eb="6">
      <t>ヨウケン</t>
    </rPh>
    <rPh sb="7" eb="8">
      <t>ヒ</t>
    </rPh>
    <rPh sb="8" eb="10">
      <t>ガイトウ</t>
    </rPh>
    <rPh sb="14" eb="15">
      <t>ヒ</t>
    </rPh>
    <phoneticPr fontId="1"/>
  </si>
  <si>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91"/>
  </si>
  <si>
    <t>医療保険者記入欄</t>
    <rPh sb="0" eb="2">
      <t>イリョウ</t>
    </rPh>
    <rPh sb="2" eb="4">
      <t>ホケン</t>
    </rPh>
    <rPh sb="4" eb="5">
      <t>シャ</t>
    </rPh>
    <rPh sb="5" eb="7">
      <t>キニュウ</t>
    </rPh>
    <rPh sb="7" eb="8">
      <t>ラン</t>
    </rPh>
    <phoneticPr fontId="91"/>
  </si>
  <si>
    <t>組合（保険者）番号</t>
    <rPh sb="0" eb="2">
      <t>クミアイ</t>
    </rPh>
    <rPh sb="3" eb="6">
      <t>ホケンシャ</t>
    </rPh>
    <rPh sb="7" eb="9">
      <t>バンゴウ</t>
    </rPh>
    <phoneticPr fontId="91"/>
  </si>
  <si>
    <t>32220113</t>
  </si>
  <si>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91"/>
  </si>
  <si>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91"/>
  </si>
  <si>
    <t>認定年月日</t>
    <rPh sb="0" eb="2">
      <t>ニンテイ</t>
    </rPh>
    <rPh sb="2" eb="5">
      <t>ネンガッピ</t>
    </rPh>
    <phoneticPr fontId="91"/>
  </si>
  <si>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91"/>
  </si>
  <si>
    <t>所在地</t>
    <rPh sb="0" eb="1">
      <t>ショ</t>
    </rPh>
    <rPh sb="1" eb="2">
      <t>ザイ</t>
    </rPh>
    <rPh sb="2" eb="3">
      <t>チ</t>
    </rPh>
    <phoneticPr fontId="91"/>
  </si>
  <si>
    <t>420</t>
  </si>
  <si>
    <t>8601</t>
  </si>
  <si>
    <t>静岡県静岡市葵区追手町９番６号</t>
    <rPh sb="0" eb="3">
      <t>シズオカケン</t>
    </rPh>
    <rPh sb="3" eb="6">
      <t>シズオカシ</t>
    </rPh>
    <rPh sb="6" eb="8">
      <t>アオイク</t>
    </rPh>
    <rPh sb="8" eb="11">
      <t>オウテマチ</t>
    </rPh>
    <rPh sb="12" eb="13">
      <t>バン</t>
    </rPh>
    <rPh sb="14" eb="15">
      <t>ゴウ</t>
    </rPh>
    <phoneticPr fontId="91"/>
  </si>
  <si>
    <t>名　 称</t>
    <rPh sb="0" eb="1">
      <t>メイ</t>
    </rPh>
    <rPh sb="3" eb="4">
      <t>ショウ</t>
    </rPh>
    <phoneticPr fontId="91"/>
  </si>
  <si>
    <t>地方職員共済組合静岡県支部</t>
    <rPh sb="0" eb="2">
      <t>チホウ</t>
    </rPh>
    <rPh sb="2" eb="4">
      <t>ショクイン</t>
    </rPh>
    <rPh sb="4" eb="6">
      <t>キョウサイ</t>
    </rPh>
    <rPh sb="6" eb="8">
      <t>クミアイ</t>
    </rPh>
    <rPh sb="8" eb="11">
      <t>シズオカケン</t>
    </rPh>
    <rPh sb="11" eb="13">
      <t>シブ</t>
    </rPh>
    <phoneticPr fontId="91"/>
  </si>
  <si>
    <t>代表者
等氏名</t>
    <rPh sb="0" eb="3">
      <t>ダイヒョウシャ</t>
    </rPh>
    <rPh sb="4" eb="5">
      <t>トウ</t>
    </rPh>
    <rPh sb="5" eb="7">
      <t>シメイ</t>
    </rPh>
    <phoneticPr fontId="91"/>
  </si>
  <si>
    <t>支部長　鈴木　康友</t>
    <rPh sb="0" eb="3">
      <t>シブチョウ</t>
    </rPh>
    <rPh sb="4" eb="6">
      <t>スズキ</t>
    </rPh>
    <rPh sb="7" eb="9">
      <t>ヤストモ</t>
    </rPh>
    <phoneticPr fontId="91"/>
  </si>
  <si>
    <t>電　話</t>
    <rPh sb="0" eb="1">
      <t>デン</t>
    </rPh>
    <rPh sb="2" eb="3">
      <t>ハナシ</t>
    </rPh>
    <phoneticPr fontId="91"/>
  </si>
  <si>
    <t>054</t>
  </si>
  <si>
    <t>221</t>
  </si>
  <si>
    <t>2026</t>
  </si>
  <si>
    <t>坂本喜三郎</t>
    <rPh sb="0" eb="2">
      <t>さかもと</t>
    </rPh>
    <rPh sb="2" eb="5">
      <t>きさぶろう</t>
    </rPh>
    <phoneticPr fontId="3" type="Hiragana"/>
  </si>
  <si>
    <t>事業主名(固定）</t>
    <rPh sb="0" eb="2">
      <t>じぎょう</t>
    </rPh>
    <rPh sb="2" eb="3">
      <t>ぬし</t>
    </rPh>
    <rPh sb="3" eb="4">
      <t>めい</t>
    </rPh>
    <rPh sb="5" eb="7">
      <t>こてい</t>
    </rPh>
    <phoneticPr fontId="3" type="Hiragana"/>
  </si>
  <si>
    <t>郵便番号(自動)</t>
    <rPh sb="0" eb="2">
      <t>ユウビン</t>
    </rPh>
    <rPh sb="2" eb="4">
      <t>バンゴウ</t>
    </rPh>
    <rPh sb="5" eb="7">
      <t>ジドウ</t>
    </rPh>
    <phoneticPr fontId="3"/>
  </si>
  <si>
    <t>電話番号</t>
    <rPh sb="0" eb="2">
      <t>でんわ</t>
    </rPh>
    <rPh sb="2" eb="4">
      <t>ばんごう</t>
    </rPh>
    <phoneticPr fontId="3" type="Hiragana"/>
  </si>
  <si>
    <t>4. 収入減少</t>
    <phoneticPr fontId="3"/>
  </si>
  <si>
    <t>1. 配偶者の就職</t>
    <phoneticPr fontId="3"/>
  </si>
  <si>
    <t>2. 婚姻</t>
    <phoneticPr fontId="3"/>
  </si>
  <si>
    <t>3. 離職</t>
    <phoneticPr fontId="3"/>
  </si>
  <si>
    <t>5. その他</t>
    <phoneticPr fontId="3"/>
  </si>
  <si>
    <t>(</t>
    <phoneticPr fontId="3"/>
  </si>
  <si>
    <t>)</t>
    <phoneticPr fontId="3"/>
  </si>
  <si>
    <t>37.日本私立学校振興・共済事業団</t>
    <phoneticPr fontId="3"/>
  </si>
  <si>
    <t>31.厚生年金保険・健康保険</t>
    <rPh sb="3" eb="5">
      <t>コウセイ</t>
    </rPh>
    <rPh sb="5" eb="7">
      <t>ネンキン</t>
    </rPh>
    <rPh sb="7" eb="9">
      <t>ホケン</t>
    </rPh>
    <rPh sb="10" eb="12">
      <t>ケンコウ</t>
    </rPh>
    <rPh sb="12" eb="14">
      <t>ホケン</t>
    </rPh>
    <phoneticPr fontId="91"/>
  </si>
  <si>
    <t>32.国家公務員共済組合</t>
    <phoneticPr fontId="91"/>
  </si>
  <si>
    <t>30.厚生年金保険・船員保険</t>
    <phoneticPr fontId="91"/>
  </si>
  <si>
    <t>36.地方公務員等共済組合</t>
    <phoneticPr fontId="3"/>
  </si>
  <si>
    <t>　私は一般財団法人静岡県職員互助会の趣旨に賛同し加入を申し込みます。</t>
    <phoneticPr fontId="3"/>
  </si>
  <si>
    <t>本届書の内容について、当会のほか地方職員共済組合の行う給付等の実施を目的として、</t>
    <rPh sb="0" eb="1">
      <t>ホン</t>
    </rPh>
    <rPh sb="1" eb="3">
      <t>トドケショ</t>
    </rPh>
    <rPh sb="4" eb="6">
      <t>ナイヨウ</t>
    </rPh>
    <rPh sb="11" eb="13">
      <t>トウカイ</t>
    </rPh>
    <rPh sb="16" eb="18">
      <t>チホウ</t>
    </rPh>
    <rPh sb="18" eb="20">
      <t>ショクイン</t>
    </rPh>
    <rPh sb="20" eb="22">
      <t>キョウサイ</t>
    </rPh>
    <rPh sb="22" eb="24">
      <t>クミアイ</t>
    </rPh>
    <rPh sb="25" eb="26">
      <t>オコナ</t>
    </rPh>
    <rPh sb="27" eb="30">
      <t>キュウフトウ</t>
    </rPh>
    <rPh sb="31" eb="33">
      <t>ジッシ</t>
    </rPh>
    <rPh sb="34" eb="36">
      <t>モクテキ</t>
    </rPh>
    <phoneticPr fontId="10"/>
  </si>
  <si>
    <t>同組合に対して給付金等振込口座の情報を提供することに同意します。</t>
    <phoneticPr fontId="3"/>
  </si>
  <si>
    <t>年・月</t>
    <phoneticPr fontId="3"/>
  </si>
  <si>
    <t>(自署)</t>
    <rPh sb="1" eb="3">
      <t>ジショ</t>
    </rPh>
    <phoneticPr fontId="3"/>
  </si>
  <si>
    <t>法人の業務の公共性を自覚し、誠実かつ公正に職務を遂行します。</t>
    <phoneticPr fontId="3"/>
  </si>
  <si>
    <t>法令及び法人の諸規程を遵守するとともに、上司の指示及び命令に従い、その職務を遂行します。</t>
    <phoneticPr fontId="3"/>
  </si>
  <si>
    <t>法人の信用を傷つけ、その利益を害し、又は職員全体の不名誉となるような行為は行いません。</t>
    <phoneticPr fontId="3"/>
  </si>
  <si>
    <t>職務上知ることのできた秘密を他に漏らしません。</t>
    <phoneticPr fontId="3"/>
  </si>
  <si>
    <t>履歴書、その他採用に当たり法人に提出した関係書類の記載事項は事実に相違したものでないこと。</t>
    <phoneticPr fontId="3"/>
  </si>
  <si>
    <t>職員番号</t>
    <phoneticPr fontId="170"/>
  </si>
  <si>
    <t>氏　　名</t>
    <phoneticPr fontId="170"/>
  </si>
  <si>
    <t>特定便在中</t>
    <rPh sb="0" eb="2">
      <t>トクテイ</t>
    </rPh>
    <rPh sb="2" eb="3">
      <t>ビン</t>
    </rPh>
    <phoneticPr fontId="170"/>
  </si>
  <si>
    <t>採用職種</t>
    <rPh sb="0" eb="2">
      <t>サイヨウ</t>
    </rPh>
    <rPh sb="2" eb="4">
      <t>ショクシュ</t>
    </rPh>
    <phoneticPr fontId="1"/>
  </si>
  <si>
    <t>採用関係書類チェックリスト（新規採用）</t>
    <phoneticPr fontId="1"/>
  </si>
  <si>
    <t>※提出する書類のチェック欄（申請者）に✓をつけ、このチェックリストを添付してください。</t>
  </si>
  <si>
    <t>番号</t>
    <rPh sb="0" eb="2">
      <t>バンゴウ</t>
    </rPh>
    <phoneticPr fontId="1"/>
  </si>
  <si>
    <t>内容説明</t>
    <rPh sb="0" eb="2">
      <t>ナイヨウ</t>
    </rPh>
    <rPh sb="2" eb="4">
      <t>セツメイ</t>
    </rPh>
    <phoneticPr fontId="1"/>
  </si>
  <si>
    <t>提出
対象</t>
    <rPh sb="0" eb="2">
      <t>テイシュツ</t>
    </rPh>
    <rPh sb="3" eb="5">
      <t>タイショウ</t>
    </rPh>
    <phoneticPr fontId="1"/>
  </si>
  <si>
    <t>申請者
チェック</t>
    <rPh sb="0" eb="3">
      <t>シンセイシャ</t>
    </rPh>
    <phoneticPr fontId="1"/>
  </si>
  <si>
    <t>病院担当チェック</t>
    <rPh sb="0" eb="2">
      <t>ビョウイン</t>
    </rPh>
    <rPh sb="2" eb="4">
      <t>タントウ</t>
    </rPh>
    <phoneticPr fontId="1"/>
  </si>
  <si>
    <t>誓約書</t>
    <rPh sb="0" eb="3">
      <t>セイヤクショ</t>
    </rPh>
    <phoneticPr fontId="10"/>
  </si>
  <si>
    <t>○</t>
    <phoneticPr fontId="10"/>
  </si>
  <si>
    <t>履歴記載事項（個人データ）変更・追加届</t>
    <rPh sb="18" eb="19">
      <t>トドケ</t>
    </rPh>
    <phoneticPr fontId="10"/>
  </si>
  <si>
    <t>先に提出する履歴書の内容から「改姓(名)」「現住所」「学歴」「資格・免許」で変更があったものについて記入ください。
なお、これまでに履歴書別紙「家族等の状況等」を提出されていない方は、「家族状況・緊急連絡先」について、新たに記入してください。
※現住所は、採用後の住所を記載してください。</t>
    <rPh sb="50" eb="52">
      <t>キニュウ</t>
    </rPh>
    <phoneticPr fontId="10"/>
  </si>
  <si>
    <t>△</t>
    <phoneticPr fontId="10"/>
  </si>
  <si>
    <t>住民票写し</t>
    <phoneticPr fontId="10"/>
  </si>
  <si>
    <t>※コピーではありません</t>
    <phoneticPr fontId="10"/>
  </si>
  <si>
    <t>総務事務申請書類チェックリスト</t>
    <rPh sb="0" eb="2">
      <t>ソウム</t>
    </rPh>
    <rPh sb="2" eb="4">
      <t>ジム</t>
    </rPh>
    <rPh sb="4" eb="6">
      <t>シンセイ</t>
    </rPh>
    <rPh sb="6" eb="8">
      <t>ショルイ</t>
    </rPh>
    <phoneticPr fontId="1"/>
  </si>
  <si>
    <t>手  続  名  称</t>
    <rPh sb="0" eb="4">
      <t>テツヅ</t>
    </rPh>
    <rPh sb="6" eb="10">
      <t>メイショウ</t>
    </rPh>
    <phoneticPr fontId="1"/>
  </si>
  <si>
    <t>申請様式及び添付資料</t>
    <rPh sb="0" eb="2">
      <t>シンセイ</t>
    </rPh>
    <rPh sb="2" eb="4">
      <t>ヨウシキ</t>
    </rPh>
    <rPh sb="4" eb="5">
      <t>オヨ</t>
    </rPh>
    <rPh sb="6" eb="8">
      <t>テンプ</t>
    </rPh>
    <rPh sb="8" eb="10">
      <t>シリョウ</t>
    </rPh>
    <phoneticPr fontId="1"/>
  </si>
  <si>
    <t>共済組合員証の利用登録および
資格確認書交付請求</t>
    <rPh sb="0" eb="2">
      <t>キョウサイ</t>
    </rPh>
    <rPh sb="2" eb="5">
      <t>クミアイイン</t>
    </rPh>
    <rPh sb="5" eb="6">
      <t>ショウ</t>
    </rPh>
    <rPh sb="7" eb="9">
      <t>リヨウ</t>
    </rPh>
    <rPh sb="9" eb="11">
      <t>トウロク</t>
    </rPh>
    <phoneticPr fontId="1"/>
  </si>
  <si>
    <t>資格取得届書</t>
    <rPh sb="0" eb="2">
      <t>シカク</t>
    </rPh>
    <rPh sb="2" eb="4">
      <t>シュトク</t>
    </rPh>
    <rPh sb="4" eb="5">
      <t>トドケデ</t>
    </rPh>
    <rPh sb="5" eb="6">
      <t>ショ</t>
    </rPh>
    <phoneticPr fontId="1"/>
  </si>
  <si>
    <t>資格取得届書【短期】</t>
    <rPh sb="0" eb="2">
      <t>シカク</t>
    </rPh>
    <rPh sb="2" eb="4">
      <t>シュトク</t>
    </rPh>
    <rPh sb="4" eb="6">
      <t>トドケショ</t>
    </rPh>
    <rPh sb="7" eb="9">
      <t>タンキ</t>
    </rPh>
    <phoneticPr fontId="1"/>
  </si>
  <si>
    <t>資格確認書(再)交付申請書
　※マイナ保険証の利用登録をされていない方</t>
    <rPh sb="0" eb="5">
      <t>シカクカクニンショ</t>
    </rPh>
    <rPh sb="6" eb="7">
      <t>サイ</t>
    </rPh>
    <rPh sb="8" eb="10">
      <t>コウフ</t>
    </rPh>
    <rPh sb="10" eb="13">
      <t>シンセイショ</t>
    </rPh>
    <rPh sb="19" eb="22">
      <t>ホケンショウ</t>
    </rPh>
    <rPh sb="23" eb="25">
      <t>リヨウ</t>
    </rPh>
    <rPh sb="25" eb="27">
      <t>トウロク</t>
    </rPh>
    <rPh sb="34" eb="35">
      <t>カタ</t>
    </rPh>
    <phoneticPr fontId="1"/>
  </si>
  <si>
    <t>2</t>
    <phoneticPr fontId="1"/>
  </si>
  <si>
    <t>年金加入期間等の報告</t>
    <rPh sb="0" eb="2">
      <t>ネンキン</t>
    </rPh>
    <rPh sb="2" eb="4">
      <t>カニュウ</t>
    </rPh>
    <rPh sb="4" eb="6">
      <t>キカン</t>
    </rPh>
    <rPh sb="6" eb="7">
      <t>ナド</t>
    </rPh>
    <rPh sb="8" eb="10">
      <t>ホウコク</t>
    </rPh>
    <phoneticPr fontId="1"/>
  </si>
  <si>
    <t>　年金手帳（基礎年金番号記載ページ）または基礎年金番号通知書写し</t>
    <phoneticPr fontId="1"/>
  </si>
  <si>
    <t>3</t>
    <phoneticPr fontId="1"/>
  </si>
  <si>
    <t>互助会の加入手続</t>
    <rPh sb="0" eb="3">
      <t>ゴジョカイ</t>
    </rPh>
    <rPh sb="4" eb="6">
      <t>カニュウ</t>
    </rPh>
    <rPh sb="6" eb="8">
      <t>テツヅキ</t>
    </rPh>
    <phoneticPr fontId="1"/>
  </si>
  <si>
    <t>財団法人　静岡県職員互助会加入届</t>
    <rPh sb="0" eb="2">
      <t>ザイダン</t>
    </rPh>
    <rPh sb="2" eb="4">
      <t>ホウジン</t>
    </rPh>
    <rPh sb="5" eb="8">
      <t>シズオカケン</t>
    </rPh>
    <rPh sb="8" eb="10">
      <t>ショクイン</t>
    </rPh>
    <rPh sb="10" eb="13">
      <t>ゴジョカイ</t>
    </rPh>
    <rPh sb="13" eb="15">
      <t>カニュウ</t>
    </rPh>
    <rPh sb="15" eb="16">
      <t>トドケ</t>
    </rPh>
    <phoneticPr fontId="1"/>
  </si>
  <si>
    <t>給与振込口座の登録</t>
    <rPh sb="0" eb="2">
      <t>キュウヨ</t>
    </rPh>
    <rPh sb="2" eb="4">
      <t>フリコ</t>
    </rPh>
    <rPh sb="4" eb="6">
      <t>コウザ</t>
    </rPh>
    <rPh sb="7" eb="9">
      <t>トウロク</t>
    </rPh>
    <phoneticPr fontId="1"/>
  </si>
  <si>
    <t>口座振込による給与・旅費振込登録申出書（有期用）</t>
    <phoneticPr fontId="10"/>
  </si>
  <si>
    <t>給与支払明細書等の電子配信同意書</t>
    <rPh sb="0" eb="2">
      <t>キュウヨ</t>
    </rPh>
    <rPh sb="2" eb="4">
      <t>シハライ</t>
    </rPh>
    <rPh sb="4" eb="6">
      <t>メイサイ</t>
    </rPh>
    <rPh sb="6" eb="7">
      <t>ショ</t>
    </rPh>
    <rPh sb="7" eb="8">
      <t>トウ</t>
    </rPh>
    <rPh sb="9" eb="11">
      <t>デンシ</t>
    </rPh>
    <rPh sb="11" eb="13">
      <t>ハイシン</t>
    </rPh>
    <rPh sb="13" eb="16">
      <t>ドウイショ</t>
    </rPh>
    <phoneticPr fontId="1"/>
  </si>
  <si>
    <t>5</t>
  </si>
  <si>
    <t>旅費振込口座の登録</t>
    <rPh sb="0" eb="2">
      <t>リョヒ</t>
    </rPh>
    <rPh sb="2" eb="4">
      <t>フリコ</t>
    </rPh>
    <rPh sb="4" eb="6">
      <t>コウザ</t>
    </rPh>
    <rPh sb="7" eb="9">
      <t>トウロク</t>
    </rPh>
    <phoneticPr fontId="1"/>
  </si>
  <si>
    <t>口座振込による旅費支払登録申込書</t>
    <rPh sb="2" eb="4">
      <t>フリコ</t>
    </rPh>
    <rPh sb="13" eb="15">
      <t>モウシコミ</t>
    </rPh>
    <phoneticPr fontId="1"/>
  </si>
  <si>
    <t>6</t>
  </si>
  <si>
    <t>赴任旅費の請求</t>
    <rPh sb="0" eb="2">
      <t>フニン</t>
    </rPh>
    <rPh sb="2" eb="4">
      <t>リョヒ</t>
    </rPh>
    <rPh sb="5" eb="7">
      <t>セイキュウ</t>
    </rPh>
    <phoneticPr fontId="1"/>
  </si>
  <si>
    <r>
      <t xml:space="preserve">　採用に伴い転居した場合には世帯全員の住民票
　※コピー可、採用書類で提出があれば省略可
  </t>
    </r>
    <r>
      <rPr>
        <b/>
        <sz val="10"/>
        <rFont val="ＭＳ ゴシック"/>
        <family val="3"/>
        <charset val="128"/>
      </rPr>
      <t>※マイナンバーが記載されていないもの</t>
    </r>
    <rPh sb="1" eb="3">
      <t>サイヨウ</t>
    </rPh>
    <rPh sb="4" eb="5">
      <t>トモナ</t>
    </rPh>
    <rPh sb="6" eb="8">
      <t>テンキョ</t>
    </rPh>
    <rPh sb="10" eb="12">
      <t>バアイ</t>
    </rPh>
    <rPh sb="14" eb="18">
      <t>セタイゼンイン</t>
    </rPh>
    <rPh sb="19" eb="22">
      <t>ジュウミンヒョウ</t>
    </rPh>
    <rPh sb="28" eb="29">
      <t>カ</t>
    </rPh>
    <rPh sb="30" eb="32">
      <t>サイヨウ</t>
    </rPh>
    <rPh sb="32" eb="34">
      <t>ショルイ</t>
    </rPh>
    <rPh sb="35" eb="37">
      <t>テイシュツ</t>
    </rPh>
    <rPh sb="41" eb="43">
      <t>ショウリャク</t>
    </rPh>
    <rPh sb="43" eb="44">
      <t>カ</t>
    </rPh>
    <rPh sb="55" eb="57">
      <t>キサイ</t>
    </rPh>
    <phoneticPr fontId="1"/>
  </si>
  <si>
    <t>7</t>
  </si>
  <si>
    <t>扶養控除等の申告（給与の源泉所得税）</t>
    <rPh sb="0" eb="2">
      <t>フヨウ</t>
    </rPh>
    <rPh sb="2" eb="4">
      <t>コウジョ</t>
    </rPh>
    <rPh sb="4" eb="5">
      <t>トウ</t>
    </rPh>
    <rPh sb="6" eb="8">
      <t>シンコク</t>
    </rPh>
    <rPh sb="9" eb="11">
      <t>キュウヨ</t>
    </rPh>
    <rPh sb="12" eb="14">
      <t>ゲンセン</t>
    </rPh>
    <rPh sb="14" eb="17">
      <t>ショトクゼイ</t>
    </rPh>
    <phoneticPr fontId="1"/>
  </si>
  <si>
    <t>8</t>
  </si>
  <si>
    <t>通勤手当の請求</t>
    <rPh sb="0" eb="2">
      <t>ツウキン</t>
    </rPh>
    <rPh sb="2" eb="4">
      <t>テア</t>
    </rPh>
    <rPh sb="5" eb="7">
      <t>セイキュウ</t>
    </rPh>
    <phoneticPr fontId="1"/>
  </si>
  <si>
    <t>　※通勤距離片道２km以上で支給</t>
    <rPh sb="2" eb="4">
      <t>ツウキン</t>
    </rPh>
    <rPh sb="4" eb="6">
      <t>キョリ</t>
    </rPh>
    <rPh sb="6" eb="8">
      <t>カタミチ</t>
    </rPh>
    <rPh sb="11" eb="13">
      <t>イジョウ</t>
    </rPh>
    <rPh sb="14" eb="16">
      <t>シキュウ</t>
    </rPh>
    <phoneticPr fontId="1"/>
  </si>
  <si>
    <r>
      <t xml:space="preserve">　新幹線・高速道路利用者は付表（様式あり）
</t>
    </r>
    <r>
      <rPr>
        <sz val="9"/>
        <rFont val="ＭＳ ゴシック"/>
        <family val="3"/>
        <charset val="128"/>
      </rPr>
      <t>　　※新幹線・高速道路利用者は事前に申出をしてください。</t>
    </r>
    <rPh sb="1" eb="4">
      <t>シンカンセン</t>
    </rPh>
    <rPh sb="5" eb="7">
      <t>コウソク</t>
    </rPh>
    <rPh sb="7" eb="9">
      <t>ドウロ</t>
    </rPh>
    <rPh sb="9" eb="12">
      <t>リヨウシャ</t>
    </rPh>
    <rPh sb="13" eb="15">
      <t>フヒョウ</t>
    </rPh>
    <rPh sb="16" eb="18">
      <t>ヨウシキ</t>
    </rPh>
    <phoneticPr fontId="1"/>
  </si>
  <si>
    <t>9</t>
  </si>
  <si>
    <t>住居手当の請求（該当者）</t>
    <rPh sb="0" eb="2">
      <t>ジュウキョ</t>
    </rPh>
    <rPh sb="2" eb="4">
      <t>テア</t>
    </rPh>
    <rPh sb="5" eb="7">
      <t>セイキュウ</t>
    </rPh>
    <rPh sb="8" eb="11">
      <t>ガイトウシャ</t>
    </rPh>
    <phoneticPr fontId="1"/>
  </si>
  <si>
    <t>住居届・住居手当認定簿</t>
    <rPh sb="0" eb="2">
      <t>ジュウキョ</t>
    </rPh>
    <rPh sb="2" eb="3">
      <t>トドケ</t>
    </rPh>
    <rPh sb="4" eb="6">
      <t>ジュウキョ</t>
    </rPh>
    <rPh sb="6" eb="8">
      <t>テアテ</t>
    </rPh>
    <rPh sb="8" eb="10">
      <t>ニンテイ</t>
    </rPh>
    <rPh sb="10" eb="11">
      <t>ボ</t>
    </rPh>
    <phoneticPr fontId="1"/>
  </si>
  <si>
    <t>※本人名義の賃貸契約が必要です。（名義が異なる場合、原則として手当支給対象外となりますのでご注意ください）
※原則として、住民票で居住確認をするため、請求先の住所が記載されたものが必要です。</t>
    <rPh sb="1" eb="3">
      <t>ホンニン</t>
    </rPh>
    <rPh sb="3" eb="5">
      <t>メイギ</t>
    </rPh>
    <rPh sb="6" eb="8">
      <t>チンタイ</t>
    </rPh>
    <rPh sb="8" eb="10">
      <t>ケイヤク</t>
    </rPh>
    <rPh sb="11" eb="13">
      <t>ヒツヨウ</t>
    </rPh>
    <rPh sb="17" eb="19">
      <t>メイギ</t>
    </rPh>
    <rPh sb="20" eb="21">
      <t>コト</t>
    </rPh>
    <rPh sb="23" eb="25">
      <t>バアイ</t>
    </rPh>
    <rPh sb="26" eb="28">
      <t>ゲンソク</t>
    </rPh>
    <rPh sb="31" eb="33">
      <t>テアテ</t>
    </rPh>
    <rPh sb="33" eb="35">
      <t>シキュウ</t>
    </rPh>
    <rPh sb="35" eb="37">
      <t>タイショウ</t>
    </rPh>
    <rPh sb="37" eb="38">
      <t>ガイ</t>
    </rPh>
    <rPh sb="46" eb="48">
      <t>チュウイ</t>
    </rPh>
    <rPh sb="55" eb="57">
      <t>ゲンソク</t>
    </rPh>
    <rPh sb="61" eb="64">
      <t>ジュウミンヒョウ</t>
    </rPh>
    <rPh sb="65" eb="67">
      <t>キョジュウ</t>
    </rPh>
    <rPh sb="67" eb="69">
      <t>カクニン</t>
    </rPh>
    <rPh sb="75" eb="77">
      <t>セイキュウ</t>
    </rPh>
    <rPh sb="77" eb="78">
      <t>サキ</t>
    </rPh>
    <rPh sb="79" eb="81">
      <t>ジュウショ</t>
    </rPh>
    <rPh sb="82" eb="84">
      <t>キサイ</t>
    </rPh>
    <rPh sb="90" eb="92">
      <t>ヒツヨウ</t>
    </rPh>
    <phoneticPr fontId="1"/>
  </si>
  <si>
    <t>家賃額の確認書（駐車場料金、共益費）</t>
    <rPh sb="8" eb="10">
      <t>チュウシャ</t>
    </rPh>
    <rPh sb="10" eb="11">
      <t>ジョウ</t>
    </rPh>
    <rPh sb="11" eb="13">
      <t>リョウキン</t>
    </rPh>
    <rPh sb="14" eb="17">
      <t>キョウエキヒ</t>
    </rPh>
    <phoneticPr fontId="1"/>
  </si>
  <si>
    <t>　賃貸借契約書の写し（全ページ分）</t>
    <rPh sb="1" eb="4">
      <t>チンタイシャク</t>
    </rPh>
    <rPh sb="4" eb="7">
      <t>ケイヤクショ</t>
    </rPh>
    <rPh sb="8" eb="9">
      <t>ウツ</t>
    </rPh>
    <rPh sb="11" eb="12">
      <t>ゼン</t>
    </rPh>
    <rPh sb="15" eb="16">
      <t>ブン</t>
    </rPh>
    <phoneticPr fontId="1"/>
  </si>
  <si>
    <r>
      <t>　世帯全員の住民票（採用書類で提出あれば省略可）
　</t>
    </r>
    <r>
      <rPr>
        <b/>
        <sz val="10"/>
        <rFont val="ＭＳ ゴシック"/>
        <family val="3"/>
        <charset val="128"/>
      </rPr>
      <t>※マイナンバーが記載されていないもの</t>
    </r>
    <rPh sb="1" eb="3">
      <t>セタイ</t>
    </rPh>
    <rPh sb="3" eb="5">
      <t>ゼンイン</t>
    </rPh>
    <rPh sb="6" eb="9">
      <t>ジュウミンヒョウ</t>
    </rPh>
    <rPh sb="34" eb="36">
      <t>キサイ</t>
    </rPh>
    <phoneticPr fontId="1"/>
  </si>
  <si>
    <t>10</t>
  </si>
  <si>
    <t>共済組合の被扶養者認定（該当者）</t>
    <rPh sb="0" eb="2">
      <t>キョウサイ</t>
    </rPh>
    <rPh sb="2" eb="4">
      <t>クミアイ</t>
    </rPh>
    <rPh sb="5" eb="11">
      <t>ヒフヨウシャニンテイ</t>
    </rPh>
    <rPh sb="12" eb="15">
      <t>ガイトウシャ</t>
    </rPh>
    <phoneticPr fontId="1"/>
  </si>
  <si>
    <t>被扶養者申告書</t>
    <rPh sb="0" eb="4">
      <t>ヒフヨウシャ</t>
    </rPh>
    <rPh sb="4" eb="7">
      <t>シンコクショ</t>
    </rPh>
    <phoneticPr fontId="1"/>
  </si>
  <si>
    <t>被扶養者申告書【短期】</t>
    <rPh sb="0" eb="4">
      <t>ヒフヨウシャ</t>
    </rPh>
    <rPh sb="4" eb="7">
      <t>シンコクショ</t>
    </rPh>
    <rPh sb="8" eb="10">
      <t>タンキ</t>
    </rPh>
    <phoneticPr fontId="1"/>
  </si>
  <si>
    <r>
      <rPr>
        <sz val="8"/>
        <rFont val="ＭＳ ゴシック"/>
        <family val="3"/>
        <charset val="128"/>
      </rPr>
      <t>（健康保険（配偶者は国民年金を含む。）の扶養）</t>
    </r>
    <r>
      <rPr>
        <sz val="11"/>
        <rFont val="ＭＳ ゴシック"/>
        <family val="3"/>
        <charset val="128"/>
      </rPr>
      <t xml:space="preserve">
</t>
    </r>
    <rPh sb="1" eb="3">
      <t>ケンコウ</t>
    </rPh>
    <rPh sb="3" eb="5">
      <t>ホケン</t>
    </rPh>
    <rPh sb="6" eb="9">
      <t>ハイグウシャ</t>
    </rPh>
    <rPh sb="10" eb="12">
      <t>コクミン</t>
    </rPh>
    <rPh sb="12" eb="14">
      <t>ネンキン</t>
    </rPh>
    <rPh sb="15" eb="16">
      <t>フク</t>
    </rPh>
    <rPh sb="20" eb="22">
      <t>フヨウ</t>
    </rPh>
    <phoneticPr fontId="1"/>
  </si>
  <si>
    <t>資格確認書(再)交付申請書
　※マイナ保険証の利用登録をされていない方</t>
    <rPh sb="0" eb="2">
      <t>シカク</t>
    </rPh>
    <rPh sb="2" eb="5">
      <t>カクニンショ</t>
    </rPh>
    <rPh sb="6" eb="7">
      <t>サイ</t>
    </rPh>
    <rPh sb="8" eb="10">
      <t>コウフ</t>
    </rPh>
    <rPh sb="10" eb="13">
      <t>シンセイショ</t>
    </rPh>
    <rPh sb="19" eb="22">
      <t>ホケンショウ</t>
    </rPh>
    <rPh sb="23" eb="25">
      <t>リヨウ</t>
    </rPh>
    <rPh sb="25" eb="27">
      <t>トウロク</t>
    </rPh>
    <rPh sb="34" eb="35">
      <t>カタコウフシンセイショホケンショウリヨウトウロクカタ</t>
    </rPh>
    <phoneticPr fontId="1"/>
  </si>
  <si>
    <t xml:space="preserve">※右記は無職無収入の配偶者を扶養する
　場合に必要となる書類の例です。
　 </t>
  </si>
  <si>
    <t>国民年金第3号被保険者届</t>
    <rPh sb="0" eb="2">
      <t>コクミン</t>
    </rPh>
    <rPh sb="2" eb="4">
      <t>ネンキン</t>
    </rPh>
    <phoneticPr fontId="1"/>
  </si>
  <si>
    <t>国民年金第3号被保険者関係届</t>
    <phoneticPr fontId="10"/>
  </si>
  <si>
    <t>　戸籍謄本</t>
    <rPh sb="1" eb="3">
      <t>コセキ</t>
    </rPh>
    <rPh sb="3" eb="5">
      <t>トウホン</t>
    </rPh>
    <phoneticPr fontId="1"/>
  </si>
  <si>
    <t>　配偶者分の所得証明書（又は（非）課税証明書）</t>
    <rPh sb="1" eb="4">
      <t>ハイグウシャ</t>
    </rPh>
    <rPh sb="4" eb="5">
      <t>ブン</t>
    </rPh>
    <rPh sb="6" eb="8">
      <t>ショトク</t>
    </rPh>
    <rPh sb="8" eb="11">
      <t>ショウメイショ</t>
    </rPh>
    <rPh sb="12" eb="13">
      <t>マタ</t>
    </rPh>
    <rPh sb="15" eb="16">
      <t>ヒ</t>
    </rPh>
    <rPh sb="17" eb="19">
      <t>カゼイ</t>
    </rPh>
    <rPh sb="19" eb="22">
      <t>ショウメイショ</t>
    </rPh>
    <phoneticPr fontId="1"/>
  </si>
  <si>
    <t>　配偶者分の年金手帳写し（基礎年金番号記載ページ）</t>
    <rPh sb="1" eb="4">
      <t>ハイグウシャ</t>
    </rPh>
    <rPh sb="4" eb="5">
      <t>ブン</t>
    </rPh>
    <rPh sb="6" eb="8">
      <t>ネンキン</t>
    </rPh>
    <rPh sb="8" eb="10">
      <t>テチョウ</t>
    </rPh>
    <rPh sb="10" eb="11">
      <t>ウツ</t>
    </rPh>
    <rPh sb="13" eb="15">
      <t>キソ</t>
    </rPh>
    <rPh sb="15" eb="17">
      <t>ネンキン</t>
    </rPh>
    <rPh sb="17" eb="19">
      <t>バンゴウ</t>
    </rPh>
    <rPh sb="19" eb="21">
      <t>キサイ</t>
    </rPh>
    <phoneticPr fontId="1"/>
  </si>
  <si>
    <t>11</t>
  </si>
  <si>
    <t>扶養手当の請求（該当者）</t>
    <rPh sb="0" eb="2">
      <t>フヨウ</t>
    </rPh>
    <rPh sb="2" eb="4">
      <t>テアテ</t>
    </rPh>
    <rPh sb="5" eb="7">
      <t>セイキュウ</t>
    </rPh>
    <rPh sb="8" eb="11">
      <t>ガイトウシャ</t>
    </rPh>
    <phoneticPr fontId="1"/>
  </si>
  <si>
    <t>扶養親族届</t>
    <rPh sb="0" eb="2">
      <t>フヨウ</t>
    </rPh>
    <rPh sb="2" eb="4">
      <t>シンゾク</t>
    </rPh>
    <rPh sb="4" eb="5">
      <t>トド</t>
    </rPh>
    <phoneticPr fontId="1"/>
  </si>
  <si>
    <t>戸籍謄本、所得証明書　等</t>
    <rPh sb="0" eb="2">
      <t>コセキ</t>
    </rPh>
    <rPh sb="2" eb="4">
      <t>トウホン</t>
    </rPh>
    <rPh sb="5" eb="7">
      <t>ショトク</t>
    </rPh>
    <rPh sb="7" eb="9">
      <t>ショウメイ</t>
    </rPh>
    <rPh sb="9" eb="10">
      <t>ショ</t>
    </rPh>
    <rPh sb="11" eb="12">
      <t>トウ</t>
    </rPh>
    <phoneticPr fontId="1"/>
  </si>
  <si>
    <t>※添付書類は基本的に上記10と同様のため不要です。</t>
    <rPh sb="1" eb="3">
      <t>テンプ</t>
    </rPh>
    <rPh sb="3" eb="5">
      <t>ショルイ</t>
    </rPh>
    <rPh sb="6" eb="9">
      <t>キホンテキ</t>
    </rPh>
    <rPh sb="10" eb="12">
      <t>ジョウキ</t>
    </rPh>
    <rPh sb="15" eb="17">
      <t>ドウヨウ</t>
    </rPh>
    <rPh sb="20" eb="22">
      <t>フヨウ</t>
    </rPh>
    <phoneticPr fontId="1"/>
  </si>
  <si>
    <t>12</t>
  </si>
  <si>
    <t>雇用保険の加入手続（加入歴のある方）</t>
    <rPh sb="0" eb="2">
      <t>コヨウ</t>
    </rPh>
    <rPh sb="2" eb="4">
      <t>ホケン</t>
    </rPh>
    <rPh sb="5" eb="7">
      <t>カニュウ</t>
    </rPh>
    <rPh sb="7" eb="9">
      <t>テツヅ</t>
    </rPh>
    <rPh sb="10" eb="12">
      <t>カニュウ</t>
    </rPh>
    <rPh sb="12" eb="13">
      <t>レキ</t>
    </rPh>
    <rPh sb="16" eb="17">
      <t>カタ</t>
    </rPh>
    <phoneticPr fontId="1"/>
  </si>
  <si>
    <t>雇用保険被保険者証の写し</t>
    <rPh sb="0" eb="2">
      <t>コヨウ</t>
    </rPh>
    <rPh sb="2" eb="4">
      <t>ホケン</t>
    </rPh>
    <rPh sb="4" eb="8">
      <t>ヒホケンシャ</t>
    </rPh>
    <rPh sb="8" eb="9">
      <t>ショウ</t>
    </rPh>
    <rPh sb="10" eb="11">
      <t>ウツ</t>
    </rPh>
    <phoneticPr fontId="1"/>
  </si>
  <si>
    <t>13</t>
  </si>
  <si>
    <r>
      <t>財形貯蓄</t>
    </r>
    <r>
      <rPr>
        <sz val="10"/>
        <rFont val="ＭＳ ゴシック"/>
        <family val="3"/>
        <charset val="128"/>
      </rPr>
      <t>（前職での契約を継続する場合）</t>
    </r>
    <rPh sb="0" eb="2">
      <t>ザイケイ</t>
    </rPh>
    <rPh sb="2" eb="4">
      <t>チョチク</t>
    </rPh>
    <rPh sb="5" eb="7">
      <t>ゼンショク</t>
    </rPh>
    <rPh sb="9" eb="11">
      <t>ケイヤク</t>
    </rPh>
    <rPh sb="12" eb="14">
      <t>ケイゾク</t>
    </rPh>
    <rPh sb="16" eb="18">
      <t>バアイ</t>
    </rPh>
    <phoneticPr fontId="1"/>
  </si>
  <si>
    <t>財形貯蓄申込書等必要書類</t>
    <rPh sb="0" eb="2">
      <t>ザイケイ</t>
    </rPh>
    <rPh sb="2" eb="4">
      <t>チョチク</t>
    </rPh>
    <rPh sb="4" eb="6">
      <t>モウシコ</t>
    </rPh>
    <rPh sb="6" eb="7">
      <t>ショ</t>
    </rPh>
    <rPh sb="7" eb="8">
      <t>トウ</t>
    </rPh>
    <rPh sb="8" eb="10">
      <t>ヒツヨウ</t>
    </rPh>
    <rPh sb="10" eb="12">
      <t>ショルイ</t>
    </rPh>
    <phoneticPr fontId="1"/>
  </si>
  <si>
    <t>※新規採用者の申込については、８月頃を予定（年１回）</t>
    <rPh sb="1" eb="3">
      <t>シンキ</t>
    </rPh>
    <rPh sb="3" eb="6">
      <t>サイヨウシャ</t>
    </rPh>
    <rPh sb="7" eb="9">
      <t>モウシコミ</t>
    </rPh>
    <rPh sb="16" eb="17">
      <t>ガツ</t>
    </rPh>
    <rPh sb="17" eb="18">
      <t>ゴロ</t>
    </rPh>
    <rPh sb="19" eb="21">
      <t>ヨテイ</t>
    </rPh>
    <rPh sb="22" eb="23">
      <t>ネン</t>
    </rPh>
    <rPh sb="24" eb="25">
      <t>カイ</t>
    </rPh>
    <phoneticPr fontId="1"/>
  </si>
  <si>
    <t>※金融機関ごとに様式が異なりますので、事前に確認の
　連絡をお願いします。</t>
    <rPh sb="1" eb="3">
      <t>キンユウ</t>
    </rPh>
    <rPh sb="3" eb="5">
      <t>キカン</t>
    </rPh>
    <rPh sb="8" eb="10">
      <t>ヨウシキ</t>
    </rPh>
    <rPh sb="11" eb="12">
      <t>コト</t>
    </rPh>
    <rPh sb="19" eb="21">
      <t>ジゼン</t>
    </rPh>
    <rPh sb="22" eb="24">
      <t>カクニン</t>
    </rPh>
    <rPh sb="27" eb="29">
      <t>レンラク</t>
    </rPh>
    <rPh sb="31" eb="32">
      <t>ネガ</t>
    </rPh>
    <phoneticPr fontId="1"/>
  </si>
  <si>
    <t>14</t>
  </si>
  <si>
    <t>単身赴任手当の請求（該当者）</t>
    <rPh sb="0" eb="2">
      <t>タンシン</t>
    </rPh>
    <rPh sb="2" eb="4">
      <t>フニン</t>
    </rPh>
    <rPh sb="4" eb="6">
      <t>テアテ</t>
    </rPh>
    <rPh sb="7" eb="9">
      <t>セイキュウ</t>
    </rPh>
    <rPh sb="10" eb="13">
      <t>ガイトウシャ</t>
    </rPh>
    <phoneticPr fontId="1"/>
  </si>
  <si>
    <t>単身赴任届（要件がありますので、事前にご相談ください）</t>
    <rPh sb="0" eb="2">
      <t>タンシン</t>
    </rPh>
    <rPh sb="2" eb="4">
      <t>フニン</t>
    </rPh>
    <rPh sb="4" eb="5">
      <t>トドケ</t>
    </rPh>
    <rPh sb="6" eb="7">
      <t>ヨウ</t>
    </rPh>
    <rPh sb="7" eb="8">
      <t>ケン</t>
    </rPh>
    <rPh sb="16" eb="18">
      <t>ジゼン</t>
    </rPh>
    <rPh sb="20" eb="22">
      <t>ソウダン</t>
    </rPh>
    <phoneticPr fontId="1"/>
  </si>
  <si>
    <t>15</t>
    <phoneticPr fontId="10"/>
  </si>
  <si>
    <t>住所確認書類</t>
    <rPh sb="0" eb="2">
      <t>ジュウショ</t>
    </rPh>
    <rPh sb="2" eb="4">
      <t>カクニン</t>
    </rPh>
    <rPh sb="4" eb="6">
      <t>ショルイ</t>
    </rPh>
    <phoneticPr fontId="10"/>
  </si>
  <si>
    <r>
      <t xml:space="preserve">世帯全員の住民票（住居手当対象の場合は、写し可）
  </t>
    </r>
    <r>
      <rPr>
        <b/>
        <sz val="10"/>
        <rFont val="ＭＳ ゴシック"/>
        <family val="3"/>
        <charset val="128"/>
      </rPr>
      <t>※マイナンバーが記載されていないもの</t>
    </r>
    <rPh sb="0" eb="2">
      <t>セタイ</t>
    </rPh>
    <rPh sb="2" eb="4">
      <t>ゼンイン</t>
    </rPh>
    <rPh sb="35" eb="37">
      <t>キサイ</t>
    </rPh>
    <phoneticPr fontId="10"/>
  </si>
  <si>
    <t>現住所がわかるもの（本人宛郵便物等の写し）
　※住民票住所と現住所が違う場合のみ</t>
    <rPh sb="24" eb="27">
      <t>ジュウミンヒョウ</t>
    </rPh>
    <rPh sb="27" eb="29">
      <t>ジュウショ</t>
    </rPh>
    <rPh sb="30" eb="33">
      <t>ゲンジュウショ</t>
    </rPh>
    <rPh sb="34" eb="35">
      <t>チガ</t>
    </rPh>
    <rPh sb="36" eb="38">
      <t>バアイ</t>
    </rPh>
    <phoneticPr fontId="10"/>
  </si>
  <si>
    <t>個人番号（マイナンバー）関係</t>
    <rPh sb="0" eb="2">
      <t>こじん</t>
    </rPh>
    <rPh sb="2" eb="4">
      <t>ばんごう</t>
    </rPh>
    <rPh sb="12" eb="14">
      <t>かんけい</t>
    </rPh>
    <phoneticPr fontId="27" type="Hiragana"/>
  </si>
  <si>
    <t>1</t>
  </si>
  <si>
    <t>共済組合員証の請求</t>
    <rPh sb="0" eb="2">
      <t>キョウサイ</t>
    </rPh>
    <rPh sb="2" eb="5">
      <t>クミアイイン</t>
    </rPh>
    <rPh sb="5" eb="6">
      <t>ショウ</t>
    </rPh>
    <rPh sb="7" eb="9">
      <t>セイキュウ</t>
    </rPh>
    <phoneticPr fontId="1"/>
  </si>
  <si>
    <t>個人情報の提供に関する同意書</t>
    <rPh sb="0" eb="2">
      <t>コジン</t>
    </rPh>
    <rPh sb="2" eb="4">
      <t>ジョウホウ</t>
    </rPh>
    <rPh sb="5" eb="7">
      <t>テイキョウ</t>
    </rPh>
    <rPh sb="8" eb="9">
      <t>カン</t>
    </rPh>
    <rPh sb="11" eb="14">
      <t>ドウイショ</t>
    </rPh>
    <phoneticPr fontId="1"/>
  </si>
  <si>
    <t>組合員個人番号申告書</t>
    <phoneticPr fontId="10"/>
  </si>
  <si>
    <t>短期組合員個人番号申告書</t>
    <phoneticPr fontId="10"/>
  </si>
  <si>
    <t>個人番号申告書証明書類</t>
    <phoneticPr fontId="10"/>
  </si>
  <si>
    <t>2</t>
  </si>
  <si>
    <t>被扶養者個人番号申告書</t>
    <phoneticPr fontId="10"/>
  </si>
  <si>
    <t>被扶養者個人番号申告書(短期組合員）</t>
    <phoneticPr fontId="10"/>
  </si>
  <si>
    <t>正規</t>
    <rPh sb="0" eb="2">
      <t>セイキ</t>
    </rPh>
    <phoneticPr fontId="1"/>
  </si>
  <si>
    <t>有期医師
(1年超)</t>
    <rPh sb="0" eb="2">
      <t>ユウキ</t>
    </rPh>
    <rPh sb="2" eb="4">
      <t>イシ</t>
    </rPh>
    <rPh sb="7" eb="8">
      <t>ネン</t>
    </rPh>
    <rPh sb="8" eb="9">
      <t>チョウ</t>
    </rPh>
    <phoneticPr fontId="1"/>
  </si>
  <si>
    <t>有期医師
(1年以下)</t>
    <rPh sb="0" eb="2">
      <t>ユウキ</t>
    </rPh>
    <rPh sb="2" eb="4">
      <t>イシ</t>
    </rPh>
    <rPh sb="7" eb="8">
      <t>ネン</t>
    </rPh>
    <rPh sb="8" eb="10">
      <t>イカ</t>
    </rPh>
    <phoneticPr fontId="1"/>
  </si>
  <si>
    <t>初期臨床
研修医</t>
    <rPh sb="0" eb="2">
      <t>ショキ</t>
    </rPh>
    <rPh sb="2" eb="4">
      <t>リンショウ</t>
    </rPh>
    <rPh sb="5" eb="8">
      <t>ケンシュウイ</t>
    </rPh>
    <phoneticPr fontId="1"/>
  </si>
  <si>
    <t>有期時給</t>
    <rPh sb="0" eb="2">
      <t>ユウキ</t>
    </rPh>
    <rPh sb="2" eb="4">
      <t>ジキュウ</t>
    </rPh>
    <phoneticPr fontId="1"/>
  </si>
  <si>
    <t>有期時給
(社会保険未加入者)</t>
    <rPh sb="0" eb="2">
      <t>ユウキ</t>
    </rPh>
    <rPh sb="2" eb="4">
      <t>ジキュウ</t>
    </rPh>
    <rPh sb="6" eb="8">
      <t>シャカイ</t>
    </rPh>
    <rPh sb="8" eb="10">
      <t>ホケン</t>
    </rPh>
    <rPh sb="10" eb="14">
      <t>ミカニュウシャ</t>
    </rPh>
    <phoneticPr fontId="1"/>
  </si>
  <si>
    <r>
      <t xml:space="preserve">採用後に居住する住所が記載されている、
</t>
    </r>
    <r>
      <rPr>
        <b/>
        <u/>
        <sz val="11"/>
        <rFont val="ＭＳ ゴシック"/>
        <family val="3"/>
        <charset val="128"/>
      </rPr>
      <t>世帯全員のもの</t>
    </r>
    <r>
      <rPr>
        <sz val="11"/>
        <rFont val="ＭＳ ゴシック"/>
        <family val="3"/>
        <charset val="128"/>
      </rPr>
      <t>を提出してください。
※転居される方は、転居後速やかに提出
※必ず「原本」を提出してください。
※マイナンバーが記載されていないものを提出してください。</t>
    </r>
    <phoneticPr fontId="10"/>
  </si>
  <si>
    <t>元号</t>
    <rPh sb="0" eb="2">
      <t>げんごう</t>
    </rPh>
    <phoneticPr fontId="3" type="Hiragana"/>
  </si>
  <si>
    <t>氏（漢字）</t>
    <rPh sb="0" eb="1">
      <t>シ</t>
    </rPh>
    <rPh sb="2" eb="4">
      <t>カンジ</t>
    </rPh>
    <phoneticPr fontId="3"/>
  </si>
  <si>
    <t>名（漢字）</t>
    <rPh sb="0" eb="1">
      <t>メイ</t>
    </rPh>
    <rPh sb="2" eb="4">
      <t>カンジ</t>
    </rPh>
    <phoneticPr fontId="3"/>
  </si>
  <si>
    <t>氏（フリガナ）</t>
    <rPh sb="0" eb="1">
      <t>し</t>
    </rPh>
    <phoneticPr fontId="3" type="Hiragana"/>
  </si>
  <si>
    <t>名（フリガナ）</t>
    <rPh sb="0" eb="1">
      <t>めい</t>
    </rPh>
    <phoneticPr fontId="3" type="Hiragana"/>
  </si>
  <si>
    <t>職員氏名</t>
    <rPh sb="0" eb="2">
      <t>しょくいん</t>
    </rPh>
    <rPh sb="2" eb="4">
      <t>しめい</t>
    </rPh>
    <phoneticPr fontId="3" type="Hiragana"/>
  </si>
  <si>
    <t>年</t>
    <rPh sb="0" eb="1">
      <t>ねん</t>
    </rPh>
    <phoneticPr fontId="3" type="Hiragana"/>
  </si>
  <si>
    <t>月</t>
    <rPh sb="0" eb="1">
      <t>がつ</t>
    </rPh>
    <phoneticPr fontId="3" type="Hiragana"/>
  </si>
  <si>
    <t>日</t>
    <rPh sb="0" eb="1">
      <t>にち</t>
    </rPh>
    <phoneticPr fontId="3" type="Hiragana"/>
  </si>
  <si>
    <t>郵便番号（上３けた）</t>
    <rPh sb="5" eb="6">
      <t>かみ</t>
    </rPh>
    <phoneticPr fontId="3" type="Hiragana"/>
  </si>
  <si>
    <t>郵便番号（下４けた）</t>
    <rPh sb="0" eb="2">
      <t>ゆうびん</t>
    </rPh>
    <rPh sb="2" eb="4">
      <t>ばんごう</t>
    </rPh>
    <rPh sb="5" eb="6">
      <t>しも</t>
    </rPh>
    <phoneticPr fontId="3" type="Hiragana"/>
  </si>
  <si>
    <t>住所１</t>
    <rPh sb="0" eb="2">
      <t>じゅうしょ</t>
    </rPh>
    <phoneticPr fontId="3" type="Hiragana"/>
  </si>
  <si>
    <t>住所２</t>
    <rPh sb="0" eb="2">
      <t>じゅうしょ</t>
    </rPh>
    <phoneticPr fontId="3" type="Hiragana"/>
  </si>
  <si>
    <t>採用日現在の住民票住所</t>
    <rPh sb="0" eb="2">
      <t>サイヨウ</t>
    </rPh>
    <rPh sb="2" eb="3">
      <t>ビ</t>
    </rPh>
    <rPh sb="3" eb="5">
      <t>ゲンザイ</t>
    </rPh>
    <rPh sb="6" eb="9">
      <t>ジュウミンヒョウ</t>
    </rPh>
    <rPh sb="9" eb="11">
      <t>ジュウショ</t>
    </rPh>
    <phoneticPr fontId="3"/>
  </si>
  <si>
    <t>黄色のセルに入力し、提出書類一覧に示された書類の各シートの黄色のセルに入力してください。</t>
    <rPh sb="0" eb="2">
      <t>きいろ</t>
    </rPh>
    <rPh sb="6" eb="8">
      <t>にゅうりょく</t>
    </rPh>
    <rPh sb="10" eb="12">
      <t>ていしゅつ</t>
    </rPh>
    <rPh sb="12" eb="14">
      <t>しょるい</t>
    </rPh>
    <rPh sb="14" eb="16">
      <t>いちらん</t>
    </rPh>
    <rPh sb="17" eb="18">
      <t>しめ</t>
    </rPh>
    <rPh sb="21" eb="23">
      <t>しょるい</t>
    </rPh>
    <rPh sb="24" eb="25">
      <t>かく</t>
    </rPh>
    <rPh sb="29" eb="31">
      <t>きいろ</t>
    </rPh>
    <rPh sb="35" eb="37">
      <t>にゅうりょく</t>
    </rPh>
    <phoneticPr fontId="3" type="Hiragana"/>
  </si>
  <si>
    <t>静岡</t>
    <rPh sb="0" eb="2">
      <t>シズオカ</t>
    </rPh>
    <phoneticPr fontId="3"/>
  </si>
  <si>
    <t>太郎</t>
    <rPh sb="0" eb="2">
      <t>タロウ</t>
    </rPh>
    <phoneticPr fontId="3"/>
  </si>
  <si>
    <t>平成</t>
  </si>
  <si>
    <t>12</t>
    <phoneticPr fontId="3" type="Hiragana"/>
  </si>
  <si>
    <t>県立総合病院</t>
  </si>
  <si>
    <r>
      <t xml:space="preserve">令和8年分　給与所得者の扶養控除等(異動)申告書
</t>
    </r>
    <r>
      <rPr>
        <b/>
        <sz val="10"/>
        <color rgb="FFFF0000"/>
        <rFont val="ＭＳ ゴシック"/>
        <family val="3"/>
        <charset val="128"/>
      </rPr>
      <t>別ファイル</t>
    </r>
    <rPh sb="0" eb="1">
      <t>レイ</t>
    </rPh>
    <rPh sb="1" eb="2">
      <t>ワ</t>
    </rPh>
    <rPh sb="3" eb="4">
      <t>ネン</t>
    </rPh>
    <rPh sb="4" eb="5">
      <t>ブン</t>
    </rPh>
    <rPh sb="6" eb="8">
      <t>キュウヨ</t>
    </rPh>
    <rPh sb="8" eb="10">
      <t>ショトク</t>
    </rPh>
    <rPh sb="10" eb="11">
      <t>シャ</t>
    </rPh>
    <rPh sb="12" eb="14">
      <t>フヨウ</t>
    </rPh>
    <rPh sb="14" eb="17">
      <t>コウジョトウ</t>
    </rPh>
    <rPh sb="18" eb="20">
      <t>イドウ</t>
    </rPh>
    <rPh sb="21" eb="24">
      <t>シンコクショ</t>
    </rPh>
    <rPh sb="25" eb="26">
      <t>ベツ</t>
    </rPh>
    <phoneticPr fontId="1"/>
  </si>
  <si>
    <t>同じ。</t>
    <phoneticPr fontId="3"/>
  </si>
  <si>
    <t>異なる。</t>
    <phoneticPr fontId="3"/>
  </si>
  <si>
    <t>年月日</t>
    <rPh sb="0" eb="2">
      <t>ネンゲツ</t>
    </rPh>
    <rPh sb="2" eb="3">
      <t>ニチ</t>
    </rPh>
    <phoneticPr fontId="3"/>
  </si>
  <si>
    <t>（入力されているデータは例ですので削除・上書きしてください）</t>
    <rPh sb="1" eb="3">
      <t>にゅうりょく</t>
    </rPh>
    <rPh sb="12" eb="13">
      <t>れい</t>
    </rPh>
    <rPh sb="17" eb="19">
      <t>さくじょ</t>
    </rPh>
    <rPh sb="20" eb="22">
      <t>うわが</t>
    </rPh>
    <phoneticPr fontId="3" type="Hiragana"/>
  </si>
  <si>
    <t>有期医師(1年超)</t>
    <rPh sb="0" eb="2">
      <t>ユウキ</t>
    </rPh>
    <rPh sb="2" eb="4">
      <t>イシ</t>
    </rPh>
    <rPh sb="6" eb="7">
      <t>ネン</t>
    </rPh>
    <rPh sb="7" eb="8">
      <t>チョウ</t>
    </rPh>
    <phoneticPr fontId="1"/>
  </si>
  <si>
    <t>有期医師(1年以下)</t>
    <rPh sb="0" eb="2">
      <t>ユウキ</t>
    </rPh>
    <rPh sb="2" eb="4">
      <t>イシ</t>
    </rPh>
    <rPh sb="6" eb="7">
      <t>ネン</t>
    </rPh>
    <rPh sb="7" eb="9">
      <t>イカ</t>
    </rPh>
    <phoneticPr fontId="1"/>
  </si>
  <si>
    <t>シズオカ</t>
    <phoneticPr fontId="3" type="Hiragana"/>
  </si>
  <si>
    <t>タロウ</t>
    <phoneticPr fontId="3" type="Hiragana"/>
  </si>
  <si>
    <t>駿河　太郎</t>
    <rPh sb="0" eb="2">
      <t>するが</t>
    </rPh>
    <rPh sb="3" eb="5">
      <t>たろう</t>
    </rPh>
    <phoneticPr fontId="3" type="Hiragana"/>
  </si>
  <si>
    <t>静岡県静岡市葵区富士見町５番３号</t>
    <rPh sb="0" eb="3">
      <t>シズオカケン</t>
    </rPh>
    <rPh sb="3" eb="6">
      <t>シズオカシ</t>
    </rPh>
    <rPh sb="6" eb="8">
      <t>アオイク</t>
    </rPh>
    <rPh sb="8" eb="11">
      <t>フジミ</t>
    </rPh>
    <rPh sb="11" eb="12">
      <t>チョウ</t>
    </rPh>
    <rPh sb="13" eb="14">
      <t>バン</t>
    </rPh>
    <rPh sb="15" eb="16">
      <t>ゴウ</t>
    </rPh>
    <phoneticPr fontId="3"/>
  </si>
  <si>
    <t>シズオカケンシズオカシアオイクフジミチョウ５バン３ゴウ</t>
    <phoneticPr fontId="3"/>
  </si>
  <si>
    <t>静岡県静岡市葵区天王山２番４号　パレス駿河203</t>
    <rPh sb="0" eb="3">
      <t>シズオカケン</t>
    </rPh>
    <rPh sb="3" eb="6">
      <t>シズオカシ</t>
    </rPh>
    <rPh sb="6" eb="8">
      <t>アオイク</t>
    </rPh>
    <rPh sb="8" eb="11">
      <t>テンノウザン</t>
    </rPh>
    <rPh sb="12" eb="13">
      <t>バン</t>
    </rPh>
    <rPh sb="14" eb="15">
      <t>ゴウ</t>
    </rPh>
    <rPh sb="19" eb="21">
      <t>スルガ</t>
    </rPh>
    <phoneticPr fontId="3"/>
  </si>
  <si>
    <t>雇用期間、勤務時間等</t>
    <rPh sb="0" eb="2">
      <t>こよう</t>
    </rPh>
    <rPh sb="2" eb="4">
      <t>きかん</t>
    </rPh>
    <rPh sb="5" eb="7">
      <t>きんむ</t>
    </rPh>
    <rPh sb="7" eb="9">
      <t>じかん</t>
    </rPh>
    <rPh sb="9" eb="10">
      <t>とう</t>
    </rPh>
    <phoneticPr fontId="3" type="Hiragana"/>
  </si>
  <si>
    <t>正規</t>
    <rPh sb="0" eb="2">
      <t>セイキ</t>
    </rPh>
    <phoneticPr fontId="10"/>
  </si>
  <si>
    <t>←雇用期間１年以上の方</t>
    <rPh sb="1" eb="3">
      <t>こよう</t>
    </rPh>
    <rPh sb="3" eb="5">
      <t>きかん</t>
    </rPh>
    <rPh sb="6" eb="7">
      <t>ねん</t>
    </rPh>
    <rPh sb="7" eb="9">
      <t>いじょう</t>
    </rPh>
    <rPh sb="10" eb="11">
      <t>かた</t>
    </rPh>
    <phoneticPr fontId="3" type="Hiragana"/>
  </si>
  <si>
    <t>有期時給</t>
    <rPh sb="0" eb="2">
      <t>ユウキ</t>
    </rPh>
    <rPh sb="2" eb="4">
      <t>ジキュウ</t>
    </rPh>
    <phoneticPr fontId="10"/>
  </si>
  <si>
    <t>←週の勤務時間数が20時間未満の方</t>
    <rPh sb="1" eb="2">
      <t>しゅう</t>
    </rPh>
    <rPh sb="3" eb="5">
      <t>きんむ</t>
    </rPh>
    <rPh sb="5" eb="8">
      <t>じかんすう</t>
    </rPh>
    <rPh sb="11" eb="13">
      <t>じかん</t>
    </rPh>
    <rPh sb="13" eb="15">
      <t>みまん</t>
    </rPh>
    <rPh sb="16" eb="17">
      <t>かた</t>
    </rPh>
    <phoneticPr fontId="3" type="Hiragana"/>
  </si>
  <si>
    <t>←雇用期間１年未満の方</t>
    <rPh sb="1" eb="3">
      <t>こよう</t>
    </rPh>
    <rPh sb="3" eb="5">
      <t>きかん</t>
    </rPh>
    <rPh sb="6" eb="7">
      <t>ねん</t>
    </rPh>
    <rPh sb="7" eb="9">
      <t>みまん</t>
    </rPh>
    <rPh sb="10" eb="11">
      <t>かた</t>
    </rPh>
    <phoneticPr fontId="3" type="Hiragana"/>
  </si>
  <si>
    <t>医師</t>
    <rPh sb="0" eb="2">
      <t>いし</t>
    </rPh>
    <phoneticPr fontId="3" type="Hiragana"/>
  </si>
  <si>
    <t>採用日</t>
    <rPh sb="0" eb="2">
      <t>さいよう</t>
    </rPh>
    <rPh sb="2" eb="3">
      <t>び</t>
    </rPh>
    <phoneticPr fontId="3" type="Hiragana"/>
  </si>
  <si>
    <t>駅</t>
    <rPh sb="0" eb="1">
      <t>エキ</t>
    </rPh>
    <phoneticPr fontId="3"/>
  </si>
  <si>
    <t>駅（</t>
    <rPh sb="0" eb="1">
      <t>エキ</t>
    </rPh>
    <phoneticPr fontId="3"/>
  </si>
  <si>
    <r>
      <t xml:space="preserve">病院機構職員として採用されるにあたり誓約書を
</t>
    </r>
    <r>
      <rPr>
        <b/>
        <u val="double"/>
        <sz val="10"/>
        <rFont val="ＭＳ ゴシック"/>
        <family val="3"/>
        <charset val="128"/>
      </rPr>
      <t>自署</t>
    </r>
    <r>
      <rPr>
        <sz val="10"/>
        <rFont val="ＭＳ ゴシック"/>
        <family val="3"/>
      </rPr>
      <t>してください。</t>
    </r>
    <phoneticPr fontId="10"/>
  </si>
  <si>
    <r>
      <t>旧姓氏名（漢字）</t>
    </r>
    <r>
      <rPr>
        <b/>
        <sz val="11"/>
        <color rgb="FFFF0000"/>
        <rFont val="ＭＳ Ｐゴシック"/>
        <family val="3"/>
        <charset val="128"/>
        <scheme val="minor"/>
      </rPr>
      <t>旧姓使用希望者</t>
    </r>
    <rPh sb="0" eb="2">
      <t>きゅうせい</t>
    </rPh>
    <rPh sb="2" eb="4">
      <t>しめい</t>
    </rPh>
    <rPh sb="5" eb="7">
      <t>かんじ</t>
    </rPh>
    <rPh sb="8" eb="10">
      <t>きゅうせい</t>
    </rPh>
    <rPh sb="10" eb="12">
      <t>しよう</t>
    </rPh>
    <rPh sb="12" eb="15">
      <t>きぼうしゃ</t>
    </rPh>
    <phoneticPr fontId="3" type="Hiragana"/>
  </si>
  <si>
    <t>男</t>
  </si>
  <si>
    <t>2枚で足りない場合</t>
    <rPh sb="1" eb="2">
      <t>まい</t>
    </rPh>
    <rPh sb="3" eb="4">
      <t>た</t>
    </rPh>
    <rPh sb="7" eb="9">
      <t>ばあい</t>
    </rPh>
    <phoneticPr fontId="3" type="Hiragana"/>
  </si>
  <si>
    <t>有期医師(1年超)</t>
    <rPh sb="0" eb="2">
      <t>ユウキ</t>
    </rPh>
    <rPh sb="2" eb="4">
      <t>イシ</t>
    </rPh>
    <rPh sb="6" eb="7">
      <t>ネン</t>
    </rPh>
    <rPh sb="7" eb="8">
      <t>チョウ</t>
    </rPh>
    <phoneticPr fontId="10"/>
  </si>
  <si>
    <t>初期臨床研修医</t>
    <rPh sb="0" eb="2">
      <t>ショキ</t>
    </rPh>
    <rPh sb="2" eb="4">
      <t>リンショウ</t>
    </rPh>
    <rPh sb="4" eb="7">
      <t>ケンシュウイ</t>
    </rPh>
    <phoneticPr fontId="1"/>
  </si>
  <si>
    <t>有期時給(社会保険未加入者)</t>
    <rPh sb="0" eb="2">
      <t>ユウキ</t>
    </rPh>
    <rPh sb="2" eb="4">
      <t>ジキュウ</t>
    </rPh>
    <rPh sb="5" eb="7">
      <t>シャカイ</t>
    </rPh>
    <rPh sb="7" eb="9">
      <t>ホケン</t>
    </rPh>
    <rPh sb="9" eb="13">
      <t>ミカニュウシャ</t>
    </rPh>
    <phoneticPr fontId="1"/>
  </si>
  <si>
    <t>有期医師(1年以下)</t>
    <rPh sb="0" eb="2">
      <t>ユウキ</t>
    </rPh>
    <rPh sb="2" eb="4">
      <t>イシ</t>
    </rPh>
    <rPh sb="6" eb="7">
      <t>ネン</t>
    </rPh>
    <rPh sb="7" eb="9">
      <t>イカ</t>
    </rPh>
    <phoneticPr fontId="10"/>
  </si>
  <si>
    <t>初期臨床研修医</t>
    <rPh sb="0" eb="2">
      <t>ショキ</t>
    </rPh>
    <rPh sb="2" eb="4">
      <t>リンショウ</t>
    </rPh>
    <rPh sb="4" eb="7">
      <t>ケンシュウイ</t>
    </rPh>
    <phoneticPr fontId="10"/>
  </si>
  <si>
    <t>有期時給(社会保険未加入者)</t>
    <rPh sb="0" eb="2">
      <t>ユウキ</t>
    </rPh>
    <rPh sb="2" eb="4">
      <t>ジキュウ</t>
    </rPh>
    <rPh sb="5" eb="7">
      <t>シャカイ</t>
    </rPh>
    <rPh sb="7" eb="9">
      <t>ホケン</t>
    </rPh>
    <rPh sb="9" eb="13">
      <t>ミカニュウシャ</t>
    </rPh>
    <phoneticPr fontId="10"/>
  </si>
  <si>
    <t>１枚で足りない場合は次ページへ　↓</t>
    <rPh sb="1" eb="2">
      <t>マイ</t>
    </rPh>
    <rPh sb="3" eb="4">
      <t>タ</t>
    </rPh>
    <rPh sb="7" eb="9">
      <t>バアイ</t>
    </rPh>
    <rPh sb="10" eb="11">
      <t>ジ</t>
    </rPh>
    <phoneticPr fontId="3"/>
  </si>
  <si>
    <r>
      <t>・</t>
    </r>
    <r>
      <rPr>
        <sz val="7"/>
        <color theme="1"/>
        <rFont val="ＭＳ 明朝"/>
        <family val="1"/>
        <charset val="128"/>
      </rPr>
      <t> </t>
    </r>
    <r>
      <rPr>
        <sz val="7"/>
        <color theme="1"/>
        <rFont val="Times New Roman"/>
        <family val="1"/>
      </rPr>
      <t xml:space="preserve"> </t>
    </r>
    <r>
      <rPr>
        <b/>
        <sz val="12"/>
        <color theme="1"/>
        <rFont val="ＭＳ Ｐゴシック"/>
        <family val="3"/>
        <charset val="128"/>
      </rPr>
      <t>静岡銀行の場合は手数料不要となるため、できるだけ静岡銀行の口座を指定くださいますよう
ご協力お願いします。</t>
    </r>
    <phoneticPr fontId="3"/>
  </si>
  <si>
    <t>新規採用</t>
    <rPh sb="0" eb="2">
      <t>シンキ</t>
    </rPh>
    <rPh sb="2" eb="4">
      <t>サイヨウ</t>
    </rPh>
    <phoneticPr fontId="3"/>
  </si>
  <si>
    <t>8</t>
    <phoneticPr fontId="3" type="Hiragana"/>
  </si>
  <si>
    <t>※○は全員必ず提出、△は該当者のみ提出</t>
    <rPh sb="3" eb="5">
      <t>ゼンイン</t>
    </rPh>
    <rPh sb="5" eb="6">
      <t>カナラ</t>
    </rPh>
    <rPh sb="7" eb="9">
      <t>テイシュツ</t>
    </rPh>
    <phoneticPr fontId="1"/>
  </si>
  <si>
    <t>-</t>
    <phoneticPr fontId="3" type="Hiragana"/>
  </si>
  <si>
    <t>　※勤務時に旧姓使用を希望の場合は別途申請書あり。病院総務担当者へ連絡してください。</t>
    <rPh sb="2" eb="4">
      <t>きんむ</t>
    </rPh>
    <rPh sb="4" eb="5">
      <t>じ</t>
    </rPh>
    <rPh sb="6" eb="8">
      <t>きゅうせい</t>
    </rPh>
    <rPh sb="8" eb="10">
      <t>しよう</t>
    </rPh>
    <rPh sb="11" eb="13">
      <t>きぼう</t>
    </rPh>
    <rPh sb="14" eb="16">
      <t>ばあい</t>
    </rPh>
    <rPh sb="17" eb="19">
      <t>べっと</t>
    </rPh>
    <rPh sb="19" eb="22">
      <t>しんせいしょ</t>
    </rPh>
    <rPh sb="25" eb="27">
      <t>びょういん</t>
    </rPh>
    <rPh sb="27" eb="29">
      <t>そうむ</t>
    </rPh>
    <rPh sb="29" eb="32">
      <t>たんとうしゃ</t>
    </rPh>
    <rPh sb="33" eb="35">
      <t>れんらく</t>
    </rPh>
    <phoneticPr fontId="3" type="Hiragana"/>
  </si>
  <si>
    <t>1. 同居</t>
  </si>
  <si>
    <t>採用区分（選択）</t>
    <rPh sb="0" eb="2">
      <t>さいよう</t>
    </rPh>
    <rPh sb="2" eb="4">
      <t>くぶん</t>
    </rPh>
    <rPh sb="5" eb="7">
      <t>せんたく</t>
    </rPh>
    <phoneticPr fontId="3" type="Hiragana"/>
  </si>
  <si>
    <t>職種</t>
    <rPh sb="0" eb="2">
      <t>しょくしゅ</t>
    </rPh>
    <phoneticPr fontId="3" type="Hiragana"/>
  </si>
  <si>
    <t>　※不明の場合は、入力不要です</t>
    <rPh sb="2" eb="4">
      <t>ふめい</t>
    </rPh>
    <rPh sb="5" eb="7">
      <t>ばあい</t>
    </rPh>
    <rPh sb="9" eb="11">
      <t>にゅうりょく</t>
    </rPh>
    <rPh sb="11" eb="13">
      <t>ふよう</t>
    </rPh>
    <phoneticPr fontId="3" type="Hiragana"/>
  </si>
  <si>
    <r>
      <t>職員番号（８けた）</t>
    </r>
    <r>
      <rPr>
        <b/>
        <sz val="11"/>
        <color rgb="FF0070C0"/>
        <rFont val="ＭＳ Ｐゴシック"/>
        <family val="3"/>
        <charset val="128"/>
        <scheme val="minor"/>
      </rPr>
      <t>※</t>
    </r>
    <rPh sb="0" eb="2">
      <t>ショクイン</t>
    </rPh>
    <rPh sb="2" eb="4">
      <t>バンゴウ</t>
    </rPh>
    <phoneticPr fontId="3"/>
  </si>
  <si>
    <r>
      <t>旧姓氏名（フリガナ）</t>
    </r>
    <r>
      <rPr>
        <b/>
        <sz val="11"/>
        <color rgb="FFFF0000"/>
        <rFont val="ＭＳ Ｐゴシック"/>
        <family val="3"/>
        <charset val="128"/>
        <scheme val="minor"/>
      </rPr>
      <t>旧姓使用希望者</t>
    </r>
    <rPh sb="0" eb="2">
      <t>きゅうせい</t>
    </rPh>
    <rPh sb="2" eb="4">
      <t>しめい</t>
    </rPh>
    <rPh sb="10" eb="12">
      <t>きゅうせい</t>
    </rPh>
    <rPh sb="12" eb="14">
      <t>しよう</t>
    </rPh>
    <rPh sb="14" eb="17">
      <t>きぼうしゃ</t>
    </rPh>
    <phoneticPr fontId="3" type="Hiragana"/>
  </si>
  <si>
    <t>スルガ　タロウ</t>
    <phoneticPr fontId="3" type="Hiragana"/>
  </si>
  <si>
    <t>※黄色いセルの添付資料は、別途郵送してください。</t>
    <rPh sb="1" eb="3">
      <t>キイロ</t>
    </rPh>
    <rPh sb="7" eb="9">
      <t>テンプ</t>
    </rPh>
    <rPh sb="9" eb="11">
      <t>シリョウ</t>
    </rPh>
    <rPh sb="13" eb="15">
      <t>ベット</t>
    </rPh>
    <rPh sb="15" eb="17">
      <t>ユウソウ</t>
    </rPh>
    <phoneticPr fontId="3"/>
  </si>
  <si>
    <t>※封筒に入れて別途郵送してください</t>
    <rPh sb="1" eb="3">
      <t>フウトウ</t>
    </rPh>
    <rPh sb="4" eb="5">
      <t>イ</t>
    </rPh>
    <rPh sb="7" eb="9">
      <t>ベット</t>
    </rPh>
    <rPh sb="9" eb="11">
      <t>ユウソウ</t>
    </rPh>
    <phoneticPr fontId="10"/>
  </si>
  <si>
    <t>456</t>
    <phoneticPr fontId="3" type="Hiragana"/>
  </si>
  <si>
    <t>7890</t>
    <phoneticPr fontId="3" type="Hiragana"/>
  </si>
  <si>
    <t>12345678</t>
    <phoneticPr fontId="3" type="Hiragana"/>
  </si>
  <si>
    <r>
      <t>採用区分</t>
    </r>
    <r>
      <rPr>
        <sz val="11"/>
        <color rgb="FFFF0000"/>
        <rFont val="ＭＳ Ｐゴシック"/>
        <family val="3"/>
        <charset val="128"/>
        <scheme val="minor"/>
      </rPr>
      <t>（選択）</t>
    </r>
    <rPh sb="0" eb="2">
      <t>さいよう</t>
    </rPh>
    <rPh sb="2" eb="4">
      <t>くぶん</t>
    </rPh>
    <rPh sb="5" eb="7">
      <t>せんたく</t>
    </rPh>
    <phoneticPr fontId="3" type="Hiragana"/>
  </si>
  <si>
    <r>
      <t>元号</t>
    </r>
    <r>
      <rPr>
        <sz val="11"/>
        <color rgb="FFFF0000"/>
        <rFont val="ＭＳ Ｐゴシック"/>
        <family val="3"/>
        <charset val="128"/>
        <scheme val="minor"/>
      </rPr>
      <t>（選択）</t>
    </r>
    <rPh sb="0" eb="2">
      <t>げんごう</t>
    </rPh>
    <rPh sb="3" eb="5">
      <t>せんたく</t>
    </rPh>
    <phoneticPr fontId="3" type="Hiragana"/>
  </si>
  <si>
    <r>
      <t>性別</t>
    </r>
    <r>
      <rPr>
        <sz val="11"/>
        <color rgb="FFFF0000"/>
        <rFont val="ＭＳ Ｐゴシック"/>
        <family val="3"/>
        <charset val="128"/>
        <scheme val="minor"/>
      </rPr>
      <t>（選択）</t>
    </r>
    <rPh sb="0" eb="2">
      <t>セイベツ</t>
    </rPh>
    <rPh sb="3" eb="5">
      <t>センタク</t>
    </rPh>
    <phoneticPr fontId="3"/>
  </si>
  <si>
    <r>
      <t>所属名</t>
    </r>
    <r>
      <rPr>
        <sz val="11"/>
        <color rgb="FFFF0000"/>
        <rFont val="ＭＳ Ｐゴシック"/>
        <family val="3"/>
        <charset val="128"/>
        <scheme val="minor"/>
      </rPr>
      <t>（選択）</t>
    </r>
    <rPh sb="0" eb="2">
      <t>ショゾク</t>
    </rPh>
    <rPh sb="2" eb="3">
      <t>メイ</t>
    </rPh>
    <rPh sb="4" eb="6">
      <t>センタク</t>
    </rPh>
    <phoneticPr fontId="3"/>
  </si>
  <si>
    <t>採用日現在の実際の住まい（住所１と同一の場合も入力）</t>
    <rPh sb="0" eb="2">
      <t>さいよう</t>
    </rPh>
    <rPh sb="2" eb="3">
      <t>び</t>
    </rPh>
    <rPh sb="6" eb="8">
      <t>じっさい</t>
    </rPh>
    <rPh sb="13" eb="15">
      <t>じゅうしょ</t>
    </rPh>
    <rPh sb="17" eb="19">
      <t>どういつ</t>
    </rPh>
    <rPh sb="20" eb="22">
      <t>ばあい</t>
    </rPh>
    <rPh sb="23" eb="25">
      <t>にゅうりょく</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</si>
</sst>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yyyy&quot;年&quot;m&quot;月&quot;d&quot;日&quot;;@"/>
    <numFmt numFmtId="178" formatCode="0###"/>
    <numFmt numFmtId="179" formatCode="00000000"/>
    <numFmt numFmtId="180" formatCode="#"/>
    <numFmt numFmtId="181" formatCode="#,##0_);[Red]\(#,##0\)"/>
    <numFmt numFmtId="182" formatCode="[$-411]ge\.m\.d;@"/>
    <numFmt numFmtId="183" formatCode="h:mm;@"/>
    <numFmt numFmtId="184" formatCode="#,##0_ "/>
    <numFmt numFmtId="185" formatCode="[$-F800]dddd\,\ mmmm\ dd\,\ yyyy"/>
    <numFmt numFmtId="186" formatCode="0_ "/>
  </numFmts>
  <fonts count="194">
    <font>
      <sz val="11"/>
      <color theme="1"/>
      <name val="ＭＳ Ｐゴシック"/>
      <family val="3"/>
      <scheme val="minor"/>
    </font>
    <font>
      <sz val="6"/>
      <name val="ＭＳ Ｐゴシック"/>
      <family val="3"/>
    </font>
    <font>
      <sz val="11"/>
      <name val="ＭＳ Ｐゴシック"/>
      <family val="3"/>
      <scheme val="minor"/>
    </font>
    <font>
      <sz val="6"/>
      <name val="ＭＳ Ｐゴシック"/>
      <family val="3"/>
      <charset val="128"/>
      <scheme val="minor"/>
    </font>
    <font>
      <sz val="18"/>
      <color theme="1"/>
      <name val="ＭＳ 明朝"/>
      <family val="1"/>
      <charset val="128"/>
    </font>
    <font>
      <sz val="11"/>
      <color theme="1"/>
      <name val="ＭＳ 明朝"/>
      <family val="1"/>
      <charset val="128"/>
    </font>
    <font>
      <sz val="16"/>
      <color theme="1"/>
      <name val="ＭＳ 明朝"/>
      <family val="1"/>
      <charset val="128"/>
    </font>
    <font>
      <sz val="11"/>
      <name val="ＭＳ Ｐゴシック"/>
      <family val="3"/>
      <charset val="128"/>
    </font>
    <font>
      <sz val="11"/>
      <color indexed="8"/>
      <name val="ＭＳ Ｐゴシック"/>
      <family val="3"/>
      <charset val="128"/>
    </font>
    <font>
      <b/>
      <sz val="12"/>
      <color indexed="8"/>
      <name val="ＭＳ Ｐゴシック"/>
      <family val="3"/>
      <charset val="128"/>
    </font>
    <font>
      <sz val="6"/>
      <name val="ＭＳ Ｐゴシック"/>
      <family val="3"/>
      <charset val="128"/>
    </font>
    <font>
      <b/>
      <sz val="18"/>
      <color indexed="8"/>
      <name val="ＭＳ Ｐゴシック"/>
      <family val="3"/>
      <charset val="128"/>
    </font>
    <font>
      <sz val="8"/>
      <color indexed="8"/>
      <name val="ＭＳ Ｐゴシック"/>
      <family val="3"/>
      <charset val="128"/>
    </font>
    <font>
      <b/>
      <sz val="14"/>
      <color indexed="8"/>
      <name val="ＭＳ Ｐゴシック"/>
      <family val="3"/>
      <charset val="128"/>
    </font>
    <font>
      <b/>
      <sz val="16"/>
      <color indexed="8"/>
      <name val="ＭＳ Ｐゴシック"/>
      <family val="3"/>
      <charset val="128"/>
    </font>
    <font>
      <sz val="10"/>
      <color indexed="8"/>
      <name val="ＭＳ Ｐゴシック"/>
      <family val="3"/>
      <charset val="128"/>
    </font>
    <font>
      <sz val="10"/>
      <name val="ＭＳ Ｐゴシック"/>
      <family val="3"/>
      <charset val="128"/>
    </font>
    <font>
      <sz val="10.5"/>
      <name val="ＭＳ Ｐゴシック"/>
      <family val="3"/>
      <charset val="128"/>
    </font>
    <font>
      <b/>
      <sz val="11"/>
      <name val="ＭＳ Ｐゴシック"/>
      <family val="3"/>
      <charset val="128"/>
    </font>
    <font>
      <sz val="9"/>
      <name val="ＭＳ Ｐゴシック"/>
      <family val="3"/>
      <charset val="128"/>
    </font>
    <font>
      <sz val="12"/>
      <color indexed="8"/>
      <name val="ＭＳ Ｐゴシック"/>
      <family val="3"/>
      <charset val="128"/>
    </font>
    <font>
      <u/>
      <sz val="11"/>
      <color indexed="10"/>
      <name val="ＭＳ Ｐゴシック"/>
      <family val="3"/>
      <charset val="128"/>
    </font>
    <font>
      <sz val="12"/>
      <name val="ＭＳ Ｐゴシック"/>
      <family val="3"/>
      <charset val="128"/>
    </font>
    <font>
      <sz val="9"/>
      <color indexed="8"/>
      <name val="ＭＳ Ｐゴシック"/>
      <family val="3"/>
      <charset val="128"/>
    </font>
    <font>
      <sz val="11"/>
      <color rgb="FFFF0000"/>
      <name val="ＭＳ Ｐゴシック"/>
      <family val="3"/>
      <scheme val="minor"/>
    </font>
    <font>
      <sz val="11"/>
      <color theme="1"/>
      <name val="游ゴシック"/>
      <family val="3"/>
    </font>
    <font>
      <b/>
      <sz val="16"/>
      <color theme="1"/>
      <name val="ＭＳ Ｐゴシック"/>
      <family val="3"/>
    </font>
    <font>
      <sz val="6"/>
      <name val="游ゴシック"/>
      <family val="3"/>
    </font>
    <font>
      <sz val="11"/>
      <color theme="1"/>
      <name val="ＭＳ Ｐゴシック"/>
      <family val="3"/>
    </font>
    <font>
      <sz val="10"/>
      <color theme="1"/>
      <name val="ＭＳ Ｐゴシック"/>
      <family val="3"/>
    </font>
    <font>
      <sz val="8"/>
      <color theme="1"/>
      <name val="ＭＳ Ｐゴシック"/>
      <family val="3"/>
    </font>
    <font>
      <sz val="8"/>
      <color theme="0"/>
      <name val="ＭＳ Ｐゴシック"/>
      <family val="3"/>
    </font>
    <font>
      <sz val="6"/>
      <color theme="1"/>
      <name val="ＭＳ Ｐゴシック"/>
      <family val="3"/>
    </font>
    <font>
      <sz val="9"/>
      <color theme="0"/>
      <name val="ＭＳ Ｐゴシック"/>
      <family val="3"/>
    </font>
    <font>
      <sz val="8"/>
      <name val="ＭＳ Ｐゴシック"/>
      <family val="3"/>
    </font>
    <font>
      <sz val="9"/>
      <name val="ＭＳ Ｐゴシック"/>
      <family val="3"/>
    </font>
    <font>
      <sz val="11"/>
      <name val="ＭＳ 明朝"/>
      <family val="1"/>
      <charset val="1"/>
    </font>
    <font>
      <sz val="8"/>
      <name val="ＭＳ ゴシック"/>
      <family val="3"/>
      <charset val="128"/>
    </font>
    <font>
      <sz val="8"/>
      <name val="ＭＳ 明朝"/>
      <family val="1"/>
      <charset val="1"/>
    </font>
    <font>
      <sz val="6"/>
      <name val="ＭＳ 明朝"/>
      <family val="1"/>
      <charset val="1"/>
    </font>
    <font>
      <sz val="14"/>
      <name val="ＭＳ 明朝"/>
      <family val="1"/>
      <charset val="1"/>
    </font>
    <font>
      <sz val="12"/>
      <name val="ＭＳ 明朝"/>
      <family val="1"/>
      <charset val="1"/>
    </font>
    <font>
      <sz val="10"/>
      <name val="ＭＳ 明朝"/>
      <family val="1"/>
      <charset val="1"/>
    </font>
    <font>
      <sz val="11"/>
      <name val="ＭＳ Ｐゴシック"/>
      <family val="3"/>
      <charset val="1"/>
    </font>
    <font>
      <sz val="8"/>
      <name val="ＭＳ 明朝"/>
      <family val="1"/>
      <charset val="128"/>
    </font>
    <font>
      <sz val="12"/>
      <color theme="1"/>
      <name val="ＭＳ 明朝"/>
      <family val="1"/>
      <charset val="128"/>
    </font>
    <font>
      <sz val="10"/>
      <color theme="1"/>
      <name val="ＭＳ 明朝"/>
      <family val="1"/>
      <charset val="128"/>
    </font>
    <font>
      <b/>
      <sz val="11"/>
      <color indexed="8"/>
      <name val="ＭＳ Ｐゴシック"/>
      <family val="3"/>
      <charset val="128"/>
    </font>
    <font>
      <b/>
      <sz val="10"/>
      <color indexed="8"/>
      <name val="ＭＳ Ｐゴシック"/>
      <family val="3"/>
      <charset val="128"/>
    </font>
    <font>
      <sz val="10"/>
      <name val="ＭＳ Ｐゴシック"/>
      <family val="3"/>
    </font>
    <font>
      <sz val="11"/>
      <color indexed="8"/>
      <name val="ＭＳ Ｐ明朝"/>
      <family val="1"/>
      <charset val="128"/>
    </font>
    <font>
      <sz val="11"/>
      <name val="ＭＳ Ｐ明朝"/>
      <family val="1"/>
      <charset val="128"/>
    </font>
    <font>
      <b/>
      <sz val="18"/>
      <color indexed="8"/>
      <name val="ＭＳ Ｐ明朝"/>
      <family val="1"/>
      <charset val="128"/>
    </font>
    <font>
      <sz val="10"/>
      <name val="ＭＳ Ｐ明朝"/>
      <family val="1"/>
      <charset val="128"/>
    </font>
    <font>
      <sz val="9"/>
      <name val="ＭＳ Ｐ明朝"/>
      <family val="1"/>
      <charset val="128"/>
    </font>
    <font>
      <sz val="12"/>
      <name val="ＭＳ 明朝"/>
      <family val="1"/>
      <charset val="128"/>
    </font>
    <font>
      <sz val="11"/>
      <name val="ＭＳ 明朝"/>
      <family val="1"/>
      <charset val="128"/>
    </font>
    <font>
      <sz val="14"/>
      <name val="ＭＳ 明朝"/>
      <family val="1"/>
      <charset val="128"/>
    </font>
    <font>
      <sz val="7"/>
      <color theme="1"/>
      <name val="Times New Roman"/>
      <family val="1"/>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5"/>
      <color theme="1"/>
      <name val="ＭＳ Ｐゴシック"/>
      <family val="3"/>
      <charset val="128"/>
      <scheme val="minor"/>
    </font>
    <font>
      <sz val="7"/>
      <color theme="1"/>
      <name val="ＭＳ Ｐゴシック"/>
      <family val="3"/>
      <charset val="128"/>
      <scheme val="minor"/>
    </font>
    <font>
      <b/>
      <sz val="10.5"/>
      <color theme="1"/>
      <name val="ＭＳ Ｐゴシック"/>
      <family val="3"/>
      <charset val="128"/>
      <scheme val="minor"/>
    </font>
    <font>
      <sz val="10.5"/>
      <color rgb="FFFF0000"/>
      <name val="ＭＳ Ｐゴシック"/>
      <family val="3"/>
      <charset val="128"/>
      <scheme val="minor"/>
    </font>
    <font>
      <sz val="12"/>
      <color theme="1"/>
      <name val="ＭＳ Ｐゴシック"/>
      <family val="3"/>
      <charset val="128"/>
    </font>
    <font>
      <b/>
      <sz val="12"/>
      <color theme="1"/>
      <name val="ＭＳ Ｐゴシック"/>
      <family val="3"/>
      <charset val="128"/>
    </font>
    <font>
      <sz val="7"/>
      <color theme="1"/>
      <name val="ＭＳ 明朝"/>
      <family val="1"/>
      <charset val="128"/>
    </font>
    <font>
      <sz val="10.5"/>
      <color theme="1"/>
      <name val="ＭＳ 明朝"/>
      <family val="1"/>
      <charset val="128"/>
    </font>
    <font>
      <sz val="10"/>
      <color theme="1"/>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u/>
      <sz val="8"/>
      <color theme="1"/>
      <name val="ＭＳ ゴシック"/>
      <family val="3"/>
      <charset val="128"/>
    </font>
    <font>
      <b/>
      <sz val="10"/>
      <color theme="1"/>
      <name val="ＭＳ ゴシック"/>
      <family val="3"/>
      <charset val="128"/>
    </font>
    <font>
      <b/>
      <sz val="10"/>
      <color rgb="FFFF0000"/>
      <name val="ＭＳ ゴシック"/>
      <family val="3"/>
      <charset val="128"/>
    </font>
    <font>
      <sz val="12"/>
      <color theme="1"/>
      <name val="ＭＳ Ｐゴシック"/>
      <family val="3"/>
      <scheme val="minor"/>
    </font>
    <font>
      <sz val="14"/>
      <color theme="1"/>
      <name val="ＭＳ Ｐゴシック"/>
      <family val="3"/>
      <scheme val="minor"/>
    </font>
    <font>
      <sz val="9"/>
      <color theme="1"/>
      <name val="ＭＳ Ｐゴシック"/>
      <family val="3"/>
      <scheme val="minor"/>
    </font>
    <font>
      <sz val="9"/>
      <color theme="1"/>
      <name val="ＭＳ Ｐゴシック"/>
      <family val="3"/>
      <charset val="128"/>
      <scheme val="minor"/>
    </font>
    <font>
      <sz val="8"/>
      <color theme="1"/>
      <name val="ＭＳ Ｐゴシック"/>
      <family val="3"/>
      <scheme val="minor"/>
    </font>
    <font>
      <sz val="8"/>
      <color theme="1"/>
      <name val="ＭＳ Ｐゴシック"/>
      <family val="3"/>
      <charset val="128"/>
      <scheme val="minor"/>
    </font>
    <font>
      <sz val="8"/>
      <color theme="1"/>
      <name val="ＭＳ 明朝"/>
      <family val="1"/>
      <charset val="128"/>
    </font>
    <font>
      <sz val="16"/>
      <color theme="1"/>
      <name val="ＭＳ Ｐゴシック"/>
      <family val="3"/>
      <scheme val="minor"/>
    </font>
    <font>
      <sz val="6"/>
      <color theme="1"/>
      <name val="ＭＳ Ｐゴシック"/>
      <family val="3"/>
      <charset val="128"/>
      <scheme val="minor"/>
    </font>
    <font>
      <sz val="6"/>
      <color theme="1"/>
      <name val="ＭＳ 明朝"/>
      <family val="1"/>
      <charset val="128"/>
    </font>
    <font>
      <sz val="11"/>
      <color theme="1"/>
      <name val="ＭＳ Ｐゴシック"/>
      <family val="2"/>
      <charset val="128"/>
    </font>
    <font>
      <sz val="11"/>
      <name val="ＭＳ Ｐゴシック"/>
      <family val="3"/>
    </font>
    <font>
      <sz val="10"/>
      <name val="ＭＳ 明朝"/>
      <family val="1"/>
    </font>
    <font>
      <sz val="6"/>
      <name val="ＭＳ ゴシック"/>
      <family val="3"/>
    </font>
    <font>
      <sz val="16"/>
      <name val="ＭＳ 明朝"/>
      <family val="1"/>
    </font>
    <font>
      <sz val="10.5"/>
      <name val="ＭＳ 明朝"/>
      <family val="1"/>
    </font>
    <font>
      <b/>
      <sz val="10"/>
      <name val="ＭＳ 明朝"/>
      <family val="1"/>
    </font>
    <font>
      <sz val="14"/>
      <name val="Wingdings"/>
      <charset val="2"/>
    </font>
    <font>
      <sz val="10"/>
      <name val="ＭＳ ゴシック"/>
      <family val="3"/>
    </font>
    <font>
      <sz val="12"/>
      <name val="ＭＳ ゴシック"/>
      <family val="3"/>
    </font>
    <font>
      <sz val="10"/>
      <name val="Wingdings"/>
      <charset val="2"/>
    </font>
    <font>
      <sz val="9"/>
      <name val="ＭＳ 明朝"/>
      <family val="1"/>
    </font>
    <font>
      <sz val="8"/>
      <name val="ＭＳ 明朝"/>
      <family val="1"/>
    </font>
    <font>
      <sz val="11"/>
      <color indexed="81"/>
      <name val="ＭＳ Ｐゴシック"/>
      <family val="3"/>
      <charset val="128"/>
    </font>
    <font>
      <sz val="11"/>
      <color indexed="10"/>
      <name val="ＭＳ Ｐゴシック"/>
      <family val="3"/>
      <charset val="128"/>
    </font>
    <font>
      <sz val="9"/>
      <color indexed="12"/>
      <name val="ＭＳ Ｐゴシック"/>
      <family val="3"/>
      <charset val="128"/>
    </font>
    <font>
      <sz val="9"/>
      <color indexed="81"/>
      <name val="ＭＳ Ｐゴシック"/>
      <family val="3"/>
      <charset val="128"/>
    </font>
    <font>
      <sz val="14"/>
      <name val="ＭＳ Ｐゴシック"/>
      <family val="3"/>
    </font>
    <font>
      <sz val="20"/>
      <name val="ＭＳ Ｐゴシック"/>
      <family val="3"/>
    </font>
    <font>
      <sz val="7"/>
      <name val="ＭＳ Ｐゴシック"/>
      <family val="3"/>
    </font>
    <font>
      <sz val="9"/>
      <color theme="1"/>
      <name val="ＭＳ 明朝"/>
      <family val="1"/>
    </font>
    <font>
      <sz val="11"/>
      <color theme="1"/>
      <name val="ＭＳ 明朝"/>
      <family val="1"/>
    </font>
    <font>
      <sz val="10"/>
      <color theme="1"/>
      <name val="ＭＳ 明朝"/>
      <family val="1"/>
    </font>
    <font>
      <sz val="8"/>
      <color indexed="8"/>
      <name val="ＭＳ 明朝"/>
      <family val="1"/>
      <charset val="128"/>
    </font>
    <font>
      <sz val="8"/>
      <color theme="1"/>
      <name val="ＭＳ 明朝"/>
      <family val="1"/>
    </font>
    <font>
      <sz val="10"/>
      <color theme="1"/>
      <name val="ＭＳ Ｐゴシック"/>
      <family val="3"/>
      <scheme val="minor"/>
    </font>
    <font>
      <sz val="9"/>
      <color theme="1"/>
      <name val="ＭＳ 明朝"/>
      <family val="1"/>
      <charset val="128"/>
    </font>
    <font>
      <sz val="14"/>
      <color theme="1"/>
      <name val="ＭＳ 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9"/>
      <color rgb="FF000000"/>
      <name val="ＭＳ Ｐ明朝"/>
      <family val="1"/>
      <charset val="128"/>
    </font>
    <font>
      <b/>
      <sz val="9"/>
      <color rgb="FF000000"/>
      <name val="ＭＳ Ｐ明朝"/>
      <family val="1"/>
      <charset val="128"/>
    </font>
    <font>
      <sz val="10"/>
      <color rgb="FF000000"/>
      <name val="ＭＳ Ｐ明朝"/>
      <family val="1"/>
      <charset val="128"/>
    </font>
    <font>
      <sz val="8"/>
      <color theme="1"/>
      <name val="ＭＳ Ｐ明朝"/>
      <family val="1"/>
      <charset val="128"/>
    </font>
    <font>
      <sz val="6"/>
      <color theme="1"/>
      <name val="ＭＳ Ｐ明朝"/>
      <family val="1"/>
      <charset val="128"/>
    </font>
    <font>
      <sz val="11"/>
      <color theme="1"/>
      <name val="ＭＳ Ｐ明朝"/>
      <family val="1"/>
      <charset val="128"/>
    </font>
    <font>
      <sz val="8"/>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sz val="14"/>
      <name val="ＭＳ Ｐゴシック"/>
      <family val="3"/>
      <charset val="128"/>
    </font>
    <font>
      <sz val="7"/>
      <name val="ＭＳ Ｐゴシック"/>
      <family val="3"/>
      <charset val="128"/>
    </font>
    <font>
      <sz val="6.5"/>
      <name val="ＭＳ Ｐゴシック"/>
      <family val="3"/>
      <charset val="128"/>
    </font>
    <font>
      <u/>
      <sz val="10"/>
      <color indexed="10"/>
      <name val="ＭＳ Ｐゴシック"/>
      <family val="3"/>
      <charset val="128"/>
    </font>
    <font>
      <sz val="6"/>
      <color indexed="8"/>
      <name val="ＭＳ Ｐゴシック"/>
      <family val="3"/>
      <charset val="128"/>
    </font>
    <font>
      <b/>
      <sz val="9"/>
      <color indexed="8"/>
      <name val="ＭＳ Ｐゴシック"/>
      <family val="3"/>
      <charset val="128"/>
    </font>
    <font>
      <b/>
      <sz val="8"/>
      <color indexed="8"/>
      <name val="ＭＳ Ｐゴシック"/>
      <family val="3"/>
      <charset val="128"/>
    </font>
    <font>
      <u/>
      <sz val="8"/>
      <color indexed="10"/>
      <name val="ＭＳ Ｐゴシック"/>
      <family val="3"/>
      <charset val="128"/>
    </font>
    <font>
      <b/>
      <sz val="6"/>
      <color indexed="8"/>
      <name val="ＭＳ Ｐゴシック"/>
      <family val="3"/>
      <charset val="128"/>
    </font>
    <font>
      <sz val="8"/>
      <color indexed="10"/>
      <name val="ＭＳ Ｐゴシック"/>
      <family val="3"/>
      <charset val="128"/>
    </font>
    <font>
      <b/>
      <sz val="11"/>
      <color rgb="FFFF0000"/>
      <name val="ＭＳ 明朝"/>
      <family val="1"/>
      <charset val="128"/>
    </font>
    <font>
      <b/>
      <sz val="18"/>
      <color theme="1"/>
      <name val="ＭＳ 明朝"/>
      <family val="1"/>
    </font>
    <font>
      <sz val="12"/>
      <color theme="1"/>
      <name val="ＭＳ 明朝"/>
      <family val="1"/>
    </font>
    <font>
      <u/>
      <sz val="12"/>
      <color theme="1"/>
      <name val="ＭＳ 明朝"/>
      <family val="1"/>
      <charset val="128"/>
    </font>
    <font>
      <b/>
      <sz val="10"/>
      <color theme="1"/>
      <name val="ＭＳ 明朝"/>
      <family val="1"/>
    </font>
    <font>
      <b/>
      <sz val="14"/>
      <color theme="1"/>
      <name val="ＭＳ 明朝"/>
      <family val="1"/>
    </font>
    <font>
      <b/>
      <sz val="11"/>
      <color theme="1"/>
      <name val="ＭＳ 明朝"/>
      <family val="1"/>
    </font>
    <font>
      <u/>
      <sz val="9"/>
      <color rgb="FFFF0000"/>
      <name val="ＭＳ 明朝"/>
      <family val="1"/>
    </font>
    <font>
      <sz val="9"/>
      <color rgb="FFFF0000"/>
      <name val="ＭＳ 明朝"/>
      <family val="1"/>
      <charset val="128"/>
    </font>
    <font>
      <b/>
      <sz val="11"/>
      <color theme="1"/>
      <name val="ＭＳ 明朝"/>
      <family val="1"/>
      <charset val="128"/>
    </font>
    <font>
      <b/>
      <sz val="12"/>
      <color theme="1"/>
      <name val="ＭＳ 明朝"/>
      <family val="1"/>
    </font>
    <font>
      <sz val="6"/>
      <color theme="1"/>
      <name val="ＭＳ 明朝"/>
      <family val="1"/>
    </font>
    <font>
      <sz val="9"/>
      <color theme="1"/>
      <name val="ＭＳ Ｐゴシック"/>
      <family val="3"/>
      <charset val="128"/>
    </font>
    <font>
      <b/>
      <sz val="9"/>
      <color theme="1"/>
      <name val="ＭＳ 明朝"/>
      <family val="1"/>
      <charset val="128"/>
    </font>
    <font>
      <u/>
      <sz val="8"/>
      <color rgb="FFFF0000"/>
      <name val="ＭＳ 明朝"/>
      <family val="1"/>
    </font>
    <font>
      <b/>
      <sz val="20"/>
      <color theme="1"/>
      <name val="ＭＳ 明朝"/>
      <family val="1"/>
    </font>
    <font>
      <b/>
      <sz val="18"/>
      <color theme="1"/>
      <name val="ＭＳ 明朝"/>
      <family val="1"/>
      <charset val="128"/>
    </font>
    <font>
      <sz val="11"/>
      <color theme="1"/>
      <name val="ＭＳ Ｐゴシック"/>
      <family val="3"/>
      <charset val="128"/>
    </font>
    <font>
      <b/>
      <sz val="20"/>
      <color theme="1"/>
      <name val="ＭＳ 明朝"/>
      <family val="1"/>
      <charset val="128"/>
    </font>
    <font>
      <b/>
      <sz val="14"/>
      <color theme="1"/>
      <name val="ＭＳ 明朝"/>
      <family val="1"/>
      <charset val="128"/>
    </font>
    <font>
      <b/>
      <sz val="12"/>
      <color theme="1"/>
      <name val="ＭＳ 明朝"/>
      <family val="1"/>
      <charset val="128"/>
    </font>
    <font>
      <sz val="14"/>
      <color indexed="8"/>
      <name val="ＭＳ Ｐゴシック"/>
      <family val="3"/>
      <charset val="128"/>
    </font>
    <font>
      <sz val="9"/>
      <color indexed="10"/>
      <name val="ＭＳ Ｐゴシック"/>
      <family val="3"/>
      <charset val="128"/>
    </font>
    <font>
      <b/>
      <sz val="12"/>
      <color theme="0"/>
      <name val="ＭＳ Ｐゴシック"/>
      <family val="3"/>
    </font>
    <font>
      <sz val="12"/>
      <name val="ＭＳ ゴシック"/>
      <family val="3"/>
      <charset val="128"/>
    </font>
    <font>
      <sz val="16"/>
      <name val="ＭＳ Ｐゴシック"/>
      <family val="3"/>
      <charset val="128"/>
    </font>
    <font>
      <b/>
      <sz val="13"/>
      <name val="ＭＳ Ｐゴシック"/>
      <family val="3"/>
    </font>
    <font>
      <sz val="10"/>
      <name val="ＭＳ ゴシック"/>
      <family val="3"/>
      <charset val="128"/>
    </font>
    <font>
      <vertAlign val="superscript"/>
      <sz val="12"/>
      <name val="ＭＳ ゴシック"/>
      <family val="3"/>
      <charset val="128"/>
    </font>
    <font>
      <sz val="9"/>
      <color theme="1"/>
      <name val="ＭＳ Ｐゴシック"/>
      <family val="3"/>
    </font>
    <font>
      <sz val="16"/>
      <color theme="1"/>
      <name val="HG丸ｺﾞｼｯｸM-PRO"/>
      <family val="3"/>
      <charset val="128"/>
    </font>
    <font>
      <sz val="6"/>
      <name val="ＭＳ Ｐゴシック"/>
      <family val="2"/>
      <charset val="128"/>
    </font>
    <font>
      <sz val="15"/>
      <color theme="1"/>
      <name val="HG丸ｺﾞｼｯｸM-PRO"/>
      <family val="3"/>
      <charset val="128"/>
    </font>
    <font>
      <sz val="16"/>
      <color theme="1"/>
      <name val="ＭＳ Ｐゴシック"/>
      <family val="2"/>
      <charset val="128"/>
    </font>
    <font>
      <sz val="11"/>
      <color rgb="FFFF0000"/>
      <name val="ＭＳ Ｐゴシック"/>
      <family val="2"/>
      <charset val="128"/>
    </font>
    <font>
      <sz val="11"/>
      <name val="ＭＳ ゴシック"/>
      <family val="3"/>
    </font>
    <font>
      <sz val="14"/>
      <name val="ＭＳ ゴシック"/>
      <family val="3"/>
    </font>
    <font>
      <sz val="9"/>
      <name val="ＭＳ ゴシック"/>
      <family val="3"/>
    </font>
    <font>
      <b/>
      <sz val="11"/>
      <name val="ＭＳ ゴシック"/>
      <family val="3"/>
      <charset val="128"/>
    </font>
    <font>
      <b/>
      <u val="double"/>
      <sz val="10"/>
      <name val="ＭＳ ゴシック"/>
      <family val="3"/>
      <charset val="128"/>
    </font>
    <font>
      <sz val="11"/>
      <name val="ＭＳ ゴシック"/>
      <family val="3"/>
      <charset val="128"/>
    </font>
    <font>
      <b/>
      <sz val="11"/>
      <name val="ＭＳ ゴシック"/>
      <family val="3"/>
    </font>
    <font>
      <b/>
      <sz val="10"/>
      <name val="ＭＳ ゴシック"/>
      <family val="3"/>
      <charset val="128"/>
    </font>
    <font>
      <sz val="9"/>
      <name val="ＭＳ ゴシック"/>
      <family val="3"/>
      <charset val="128"/>
    </font>
    <font>
      <b/>
      <u/>
      <sz val="11"/>
      <name val="ＭＳ ゴシック"/>
      <family val="3"/>
      <charset val="128"/>
    </font>
    <font>
      <b/>
      <sz val="11"/>
      <color rgb="FFFF000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1"/>
      <name val="ＭＳ 明朝"/>
      <family val="1"/>
      <charset val="128"/>
    </font>
    <font>
      <b/>
      <sz val="9"/>
      <color rgb="FF0070C0"/>
      <name val="ＭＳ Ｐゴシック"/>
      <family val="3"/>
      <charset val="128"/>
      <scheme val="minor"/>
    </font>
    <font>
      <sz val="10"/>
      <name val="ＭＳ 明朝"/>
      <family val="1"/>
      <charset val="128"/>
    </font>
    <font>
      <b/>
      <sz val="11"/>
      <color rgb="FFFF0000"/>
      <name val="ＭＳ Ｐゴシック"/>
      <family val="3"/>
      <charset val="128"/>
    </font>
    <font>
      <b/>
      <sz val="18"/>
      <color rgb="FFFF0000"/>
      <name val="ＭＳ Ｐゴシック"/>
      <family val="3"/>
      <charset val="128"/>
      <scheme val="minor"/>
    </font>
    <font>
      <b/>
      <sz val="11"/>
      <color rgb="FF0070C0"/>
      <name val="ＭＳ Ｐゴシック"/>
      <family val="3"/>
      <charset val="128"/>
      <scheme val="minor"/>
    </font>
    <font>
      <b/>
      <sz val="11"/>
      <color rgb="FFFF0000"/>
      <name val="ＭＳ 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indexed="1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30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diagonalDown="1">
      <left/>
      <right/>
      <top/>
      <bottom/>
      <diagonal style="thin">
        <color indexed="64"/>
      </diagonal>
    </border>
    <border>
      <left style="medium">
        <color indexed="64"/>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diagonal/>
    </border>
    <border diagonalDown="1">
      <left/>
      <right style="medium">
        <color indexed="64"/>
      </right>
      <top/>
      <bottom style="thin">
        <color indexed="64"/>
      </bottom>
      <diagonal style="thin">
        <color indexed="64"/>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tted">
        <color auto="1"/>
      </top>
      <bottom/>
      <diagonal/>
    </border>
    <border>
      <left/>
      <right style="medium">
        <color indexed="64"/>
      </right>
      <top style="dotted">
        <color auto="1"/>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hair">
        <color indexed="64"/>
      </diagonal>
    </border>
    <border diagonalDown="1">
      <left style="hair">
        <color indexed="64"/>
      </left>
      <right style="thin">
        <color indexed="64"/>
      </right>
      <top style="thin">
        <color indexed="64"/>
      </top>
      <bottom style="thin">
        <color indexed="64"/>
      </bottom>
      <diagonal style="hair">
        <color indexed="64"/>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dotted">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diagonalUp="1">
      <left/>
      <right/>
      <top style="thin">
        <color rgb="FF000000"/>
      </top>
      <bottom/>
      <diagonal style="thin">
        <color rgb="FF000000"/>
      </diagonal>
    </border>
    <border diagonalUp="1">
      <left/>
      <right/>
      <top/>
      <bottom/>
      <diagonal style="thin">
        <color rgb="FF000000"/>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diagonalUp="1">
      <left style="thick">
        <color rgb="FF000000"/>
      </left>
      <right/>
      <top style="thin">
        <color rgb="FF000000"/>
      </top>
      <bottom/>
      <diagonal style="thin">
        <color rgb="FF000000"/>
      </diagonal>
    </border>
    <border diagonalUp="1">
      <left/>
      <right style="thick">
        <color rgb="FF000000"/>
      </right>
      <top/>
      <bottom/>
      <diagonal style="thin">
        <color rgb="FF000000"/>
      </diagonal>
    </border>
    <border diagonalUp="1">
      <left style="thick">
        <color rgb="FF000000"/>
      </left>
      <right/>
      <top/>
      <bottom/>
      <diagonal style="thin">
        <color rgb="FF000000"/>
      </diagonal>
    </border>
    <border diagonalUp="1">
      <left style="thick">
        <color rgb="FF000000"/>
      </left>
      <right/>
      <top/>
      <bottom style="thick">
        <color rgb="FF000000"/>
      </bottom>
      <diagonal style="thin">
        <color rgb="FF000000"/>
      </diagonal>
    </border>
    <border diagonalUp="1">
      <left/>
      <right/>
      <top/>
      <bottom style="thick">
        <color rgb="FF000000"/>
      </bottom>
      <diagonal style="thin">
        <color rgb="FF000000"/>
      </diagonal>
    </border>
    <border diagonalUp="1">
      <left/>
      <right style="thick">
        <color rgb="FF000000"/>
      </right>
      <top/>
      <bottom style="thick">
        <color rgb="FF000000"/>
      </bottom>
      <diagonal style="thin">
        <color rgb="FF000000"/>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thin">
        <color indexed="8"/>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8"/>
      </top>
      <bottom style="medium">
        <color indexed="64"/>
      </bottom>
      <diagonal/>
    </border>
    <border>
      <left/>
      <right/>
      <top style="medium">
        <color indexed="8"/>
      </top>
      <bottom style="medium">
        <color indexed="64"/>
      </bottom>
      <diagonal/>
    </border>
    <border>
      <left/>
      <right style="thin">
        <color indexed="64"/>
      </right>
      <top style="medium">
        <color indexed="8"/>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top/>
      <bottom style="dashed">
        <color indexed="64"/>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dotted">
        <color auto="1"/>
      </bottom>
      <diagonal/>
    </border>
    <border>
      <left/>
      <right style="thin">
        <color indexed="8"/>
      </right>
      <top style="thin">
        <color indexed="64"/>
      </top>
      <bottom style="thin">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dashed">
        <color auto="1"/>
      </right>
      <top style="medium">
        <color indexed="64"/>
      </top>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bottom style="dashed">
        <color auto="1"/>
      </bottom>
      <diagonal/>
    </border>
    <border>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ashed">
        <color auto="1"/>
      </right>
      <top style="dashed">
        <color auto="1"/>
      </top>
      <bottom style="dashed">
        <color auto="1"/>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otted">
        <color indexed="64"/>
      </left>
      <right style="medium">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auto="1"/>
      </bottom>
      <diagonal/>
    </border>
    <border>
      <left style="dotted">
        <color indexed="64"/>
      </left>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thin">
        <color indexed="64"/>
      </right>
      <top/>
      <bottom style="double">
        <color indexed="64"/>
      </bottom>
      <diagonal/>
    </border>
    <border>
      <left style="hair">
        <color indexed="64"/>
      </left>
      <right style="thin">
        <color indexed="64"/>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s>
  <cellStyleXfs count="17">
    <xf numFmtId="0" fontId="0" fillId="0" borderId="0">
      <alignment vertical="center"/>
    </xf>
    <xf numFmtId="0" fontId="7" fillId="0" borderId="0">
      <alignment vertical="center"/>
    </xf>
    <xf numFmtId="0" fontId="25" fillId="0" borderId="0">
      <alignment vertical="center"/>
    </xf>
    <xf numFmtId="0" fontId="36" fillId="0" borderId="0"/>
    <xf numFmtId="0" fontId="7" fillId="0" borderId="0"/>
    <xf numFmtId="0" fontId="89" fillId="0" borderId="0"/>
    <xf numFmtId="0" fontId="93" fillId="0" borderId="0"/>
    <xf numFmtId="0" fontId="96" fillId="0" borderId="0"/>
    <xf numFmtId="0" fontId="97" fillId="0" borderId="0">
      <alignment vertical="center"/>
    </xf>
    <xf numFmtId="0" fontId="105" fillId="0" borderId="0"/>
    <xf numFmtId="38" fontId="7" fillId="0" borderId="0" applyFont="0" applyFill="0" applyBorder="0" applyAlignment="0" applyProtection="0">
      <alignment vertical="center"/>
    </xf>
    <xf numFmtId="0" fontId="28" fillId="0" borderId="0"/>
    <xf numFmtId="0" fontId="156" fillId="0" borderId="0"/>
    <xf numFmtId="0" fontId="97" fillId="0" borderId="0"/>
    <xf numFmtId="0" fontId="163" fillId="0" borderId="0"/>
    <xf numFmtId="0" fontId="88" fillId="0" borderId="0">
      <alignment vertical="center"/>
    </xf>
    <xf numFmtId="0" fontId="89" fillId="0" borderId="0"/>
  </cellStyleXfs>
  <cellXfs count="3765">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5" fillId="0" borderId="0" xfId="0" applyFont="1">
      <alignment vertical="center"/>
    </xf>
    <xf numFmtId="0" fontId="5" fillId="0" borderId="0" xfId="0" applyFont="1" applyAlignment="1">
      <alignment vertical="top" wrapText="1"/>
    </xf>
    <xf numFmtId="0" fontId="8" fillId="0" borderId="0" xfId="1" applyFont="1">
      <alignment vertical="center"/>
    </xf>
    <xf numFmtId="0" fontId="12" fillId="0" borderId="0" xfId="1" applyFont="1" applyAlignment="1">
      <alignment horizontal="left" vertical="center"/>
    </xf>
    <xf numFmtId="0" fontId="13" fillId="0" borderId="0" xfId="1" applyFont="1">
      <alignment vertical="center"/>
    </xf>
    <xf numFmtId="0" fontId="12" fillId="0" borderId="0" xfId="1" applyFont="1" applyAlignment="1">
      <alignment horizontal="right" vertical="center"/>
    </xf>
    <xf numFmtId="0" fontId="8" fillId="0" borderId="0" xfId="1" applyFont="1" applyAlignment="1">
      <alignment horizontal="center" vertical="center"/>
    </xf>
    <xf numFmtId="0" fontId="14" fillId="0" borderId="0" xfId="1" applyFont="1" applyAlignment="1">
      <alignment horizontal="center" vertical="center"/>
    </xf>
    <xf numFmtId="0" fontId="7" fillId="0" borderId="8" xfId="1" applyBorder="1" applyAlignment="1">
      <alignment horizontal="center" vertical="center"/>
    </xf>
    <xf numFmtId="0" fontId="7" fillId="0" borderId="24" xfId="1" applyBorder="1">
      <alignment vertical="center"/>
    </xf>
    <xf numFmtId="0" fontId="7" fillId="0" borderId="48" xfId="1" applyBorder="1">
      <alignment vertical="center"/>
    </xf>
    <xf numFmtId="0" fontId="8" fillId="0" borderId="53" xfId="1" applyFont="1" applyBorder="1" applyAlignment="1">
      <alignment horizontal="right" vertical="center"/>
    </xf>
    <xf numFmtId="0" fontId="8" fillId="0" borderId="0" xfId="1" applyFont="1" applyAlignment="1">
      <alignment horizontal="right" vertical="center"/>
    </xf>
    <xf numFmtId="0" fontId="8" fillId="0" borderId="8" xfId="1" applyFont="1" applyBorder="1" applyAlignment="1">
      <alignment horizontal="right" vertical="center"/>
    </xf>
    <xf numFmtId="0" fontId="12" fillId="0" borderId="8" xfId="1" applyFont="1" applyBorder="1" applyAlignment="1">
      <alignment vertical="center" wrapText="1"/>
    </xf>
    <xf numFmtId="0" fontId="8" fillId="0" borderId="8" xfId="1" applyFont="1" applyBorder="1">
      <alignment vertical="center"/>
    </xf>
    <xf numFmtId="0" fontId="8" fillId="0" borderId="8" xfId="1" applyFont="1" applyBorder="1" applyAlignment="1">
      <alignment horizontal="center" vertical="center"/>
    </xf>
    <xf numFmtId="0" fontId="12" fillId="0" borderId="8" xfId="1" applyFont="1" applyBorder="1" applyAlignment="1">
      <alignment horizontal="left" vertical="center"/>
    </xf>
    <xf numFmtId="0" fontId="12" fillId="0" borderId="8" xfId="1" applyFont="1" applyBorder="1" applyAlignment="1">
      <alignment horizontal="right" vertical="center"/>
    </xf>
    <xf numFmtId="0" fontId="8" fillId="0" borderId="39" xfId="1" applyFont="1" applyBorder="1">
      <alignment vertical="center"/>
    </xf>
    <xf numFmtId="0" fontId="8" fillId="0" borderId="53" xfId="1" applyFont="1" applyBorder="1">
      <alignment vertical="center"/>
    </xf>
    <xf numFmtId="0" fontId="8" fillId="0" borderId="63" xfId="1" applyFont="1" applyBorder="1">
      <alignment vertical="center"/>
    </xf>
    <xf numFmtId="0" fontId="20" fillId="0" borderId="0" xfId="1" applyFont="1">
      <alignment vertical="center"/>
    </xf>
    <xf numFmtId="0" fontId="7" fillId="0" borderId="0" xfId="1" applyAlignment="1">
      <alignment horizontal="center" vertical="center"/>
    </xf>
    <xf numFmtId="0" fontId="8" fillId="0" borderId="0" xfId="1" applyFont="1" applyProtection="1">
      <alignment vertical="center"/>
      <protection locked="0"/>
    </xf>
    <xf numFmtId="0" fontId="7" fillId="0" borderId="0" xfId="1" applyProtection="1">
      <alignment vertical="center"/>
      <protection locked="0"/>
    </xf>
    <xf numFmtId="0" fontId="16" fillId="0" borderId="0" xfId="1" applyFont="1" applyAlignment="1">
      <alignment vertical="center" textRotation="255"/>
    </xf>
    <xf numFmtId="0" fontId="7" fillId="0" borderId="63" xfId="1" applyBorder="1">
      <alignment vertical="center"/>
    </xf>
    <xf numFmtId="0" fontId="22" fillId="0" borderId="0" xfId="1" applyFont="1" applyProtection="1">
      <alignment vertical="center"/>
      <protection locked="0"/>
    </xf>
    <xf numFmtId="0" fontId="23" fillId="0" borderId="0" xfId="1" applyFont="1">
      <alignment vertical="center"/>
    </xf>
    <xf numFmtId="0" fontId="7" fillId="0" borderId="0" xfId="1">
      <alignment vertical="center"/>
    </xf>
    <xf numFmtId="0" fontId="8" fillId="0" borderId="49" xfId="1" applyFont="1" applyBorder="1">
      <alignment vertical="center"/>
    </xf>
    <xf numFmtId="0" fontId="23" fillId="0" borderId="8" xfId="1" applyFont="1" applyBorder="1">
      <alignment vertical="center"/>
    </xf>
    <xf numFmtId="0" fontId="15" fillId="0" borderId="0" xfId="1" applyFont="1">
      <alignment vertical="center"/>
    </xf>
    <xf numFmtId="0" fontId="21" fillId="0" borderId="0" xfId="1" applyFont="1">
      <alignment vertical="center"/>
    </xf>
    <xf numFmtId="0" fontId="8" fillId="0" borderId="56" xfId="1" applyFont="1" applyBorder="1">
      <alignment vertical="center"/>
    </xf>
    <xf numFmtId="0" fontId="8" fillId="0" borderId="22" xfId="1" applyFont="1" applyBorder="1">
      <alignment vertical="center"/>
    </xf>
    <xf numFmtId="0" fontId="23" fillId="0" borderId="22" xfId="1" applyFont="1" applyBorder="1">
      <alignment vertical="center"/>
    </xf>
    <xf numFmtId="0" fontId="8" fillId="0" borderId="22" xfId="1" applyFont="1" applyBorder="1" applyProtection="1">
      <alignment vertical="center"/>
      <protection locked="0"/>
    </xf>
    <xf numFmtId="0" fontId="8" fillId="0" borderId="64" xfId="1" applyFont="1" applyBorder="1">
      <alignment vertical="center"/>
    </xf>
    <xf numFmtId="0" fontId="8" fillId="0" borderId="0" xfId="1" applyFont="1" applyAlignment="1">
      <alignment horizontal="center" vertical="top" wrapText="1"/>
    </xf>
    <xf numFmtId="0" fontId="8" fillId="0" borderId="0" xfId="1" applyFont="1" applyAlignment="1">
      <alignment vertical="top"/>
    </xf>
    <xf numFmtId="0" fontId="8" fillId="0" borderId="0" xfId="1" applyFont="1" applyAlignment="1">
      <alignment horizontal="center" vertical="top"/>
    </xf>
    <xf numFmtId="0" fontId="12" fillId="0" borderId="0" xfId="1" applyFont="1">
      <alignment vertical="center"/>
    </xf>
    <xf numFmtId="0" fontId="24" fillId="0" borderId="0" xfId="0" applyFont="1">
      <alignment vertical="center"/>
    </xf>
    <xf numFmtId="0" fontId="28" fillId="0" borderId="0" xfId="2" applyFont="1">
      <alignment vertical="center"/>
    </xf>
    <xf numFmtId="0" fontId="26" fillId="0" borderId="0" xfId="2" applyFont="1" applyAlignment="1">
      <alignment horizontal="center" vertical="center"/>
    </xf>
    <xf numFmtId="0" fontId="29" fillId="0" borderId="0" xfId="2" applyFont="1" applyAlignment="1">
      <alignment horizontal="left" vertical="center"/>
    </xf>
    <xf numFmtId="0" fontId="30" fillId="0" borderId="0" xfId="2" applyFont="1">
      <alignment vertical="center"/>
    </xf>
    <xf numFmtId="0" fontId="30" fillId="0" borderId="56" xfId="2" applyFont="1" applyBorder="1">
      <alignment vertical="center"/>
    </xf>
    <xf numFmtId="0" fontId="30" fillId="0" borderId="22" xfId="2" applyFont="1" applyBorder="1">
      <alignment vertical="center"/>
    </xf>
    <xf numFmtId="0" fontId="30" fillId="0" borderId="64" xfId="2" applyFont="1" applyBorder="1">
      <alignment vertical="center"/>
    </xf>
    <xf numFmtId="0" fontId="30" fillId="0" borderId="65" xfId="2" applyFont="1" applyBorder="1">
      <alignment vertical="center"/>
    </xf>
    <xf numFmtId="0" fontId="30" fillId="0" borderId="17" xfId="2" applyFont="1" applyBorder="1">
      <alignment vertical="center"/>
    </xf>
    <xf numFmtId="0" fontId="30" fillId="0" borderId="62" xfId="2" applyFont="1" applyBorder="1">
      <alignment vertical="center"/>
    </xf>
    <xf numFmtId="0" fontId="30" fillId="0" borderId="53" xfId="2" applyFont="1" applyBorder="1">
      <alignment vertical="center"/>
    </xf>
    <xf numFmtId="0" fontId="30" fillId="0" borderId="7" xfId="2" applyFont="1" applyBorder="1">
      <alignment vertical="center"/>
    </xf>
    <xf numFmtId="0" fontId="30" fillId="0" borderId="63" xfId="2" applyFont="1" applyBorder="1">
      <alignment vertical="center"/>
    </xf>
    <xf numFmtId="0" fontId="28" fillId="0" borderId="17" xfId="2" applyFont="1" applyBorder="1">
      <alignment vertical="center"/>
    </xf>
    <xf numFmtId="0" fontId="28" fillId="0" borderId="62" xfId="2" applyFont="1" applyBorder="1">
      <alignment vertical="center"/>
    </xf>
    <xf numFmtId="0" fontId="32" fillId="0" borderId="0" xfId="2" applyFont="1">
      <alignment vertical="center"/>
    </xf>
    <xf numFmtId="0" fontId="28" fillId="0" borderId="63" xfId="2" applyFont="1" applyBorder="1">
      <alignment vertical="center"/>
    </xf>
    <xf numFmtId="0" fontId="28" fillId="0" borderId="22" xfId="2" applyFont="1" applyBorder="1">
      <alignment vertical="center"/>
    </xf>
    <xf numFmtId="0" fontId="28" fillId="0" borderId="64" xfId="2" applyFont="1" applyBorder="1">
      <alignment vertical="center"/>
    </xf>
    <xf numFmtId="0" fontId="28" fillId="0" borderId="53" xfId="2" applyFont="1" applyBorder="1">
      <alignment vertical="center"/>
    </xf>
    <xf numFmtId="0" fontId="32" fillId="0" borderId="63" xfId="2" applyFont="1" applyBorder="1">
      <alignment vertical="center"/>
    </xf>
    <xf numFmtId="0" fontId="31" fillId="0" borderId="0" xfId="2" applyFont="1" applyAlignment="1">
      <alignment vertical="center" textRotation="255"/>
    </xf>
    <xf numFmtId="0" fontId="30" fillId="0" borderId="9" xfId="2" applyFont="1" applyBorder="1">
      <alignment vertical="center"/>
    </xf>
    <xf numFmtId="0" fontId="28" fillId="0" borderId="65" xfId="2" applyFont="1" applyBorder="1">
      <alignment vertical="center"/>
    </xf>
    <xf numFmtId="0" fontId="28" fillId="0" borderId="56" xfId="2" applyFont="1" applyBorder="1">
      <alignment vertical="center"/>
    </xf>
    <xf numFmtId="0" fontId="32" fillId="0" borderId="70" xfId="2" applyFont="1" applyBorder="1">
      <alignment vertical="center"/>
    </xf>
    <xf numFmtId="0" fontId="32" fillId="4" borderId="65" xfId="2" applyFont="1" applyFill="1" applyBorder="1">
      <alignment vertical="center"/>
    </xf>
    <xf numFmtId="0" fontId="28" fillId="4" borderId="17" xfId="2" applyFont="1" applyFill="1" applyBorder="1">
      <alignment vertical="center"/>
    </xf>
    <xf numFmtId="0" fontId="32" fillId="4" borderId="17" xfId="2" applyFont="1" applyFill="1" applyBorder="1">
      <alignment vertical="center"/>
    </xf>
    <xf numFmtId="0" fontId="32" fillId="4" borderId="62" xfId="2" applyFont="1" applyFill="1" applyBorder="1">
      <alignment vertical="center"/>
    </xf>
    <xf numFmtId="0" fontId="32" fillId="0" borderId="63" xfId="2" applyFont="1" applyBorder="1" applyAlignment="1">
      <alignment vertical="center" wrapText="1"/>
    </xf>
    <xf numFmtId="0" fontId="32" fillId="5" borderId="62" xfId="2" applyFont="1" applyFill="1" applyBorder="1">
      <alignment vertical="center"/>
    </xf>
    <xf numFmtId="0" fontId="32" fillId="0" borderId="53" xfId="2" applyFont="1" applyBorder="1">
      <alignment vertical="center"/>
    </xf>
    <xf numFmtId="0" fontId="32" fillId="0" borderId="0" xfId="2" applyFont="1" applyAlignment="1">
      <alignment vertical="center" wrapText="1"/>
    </xf>
    <xf numFmtId="0" fontId="32" fillId="0" borderId="0" xfId="2" applyFont="1" applyAlignment="1">
      <alignment horizontal="left" vertical="center"/>
    </xf>
    <xf numFmtId="0" fontId="32" fillId="0" borderId="0" xfId="2" applyFont="1" applyAlignment="1">
      <alignment horizontal="center" vertical="center" wrapText="1"/>
    </xf>
    <xf numFmtId="0" fontId="30" fillId="0" borderId="0" xfId="2" applyFont="1" applyAlignment="1">
      <alignment horizontal="center" vertical="center"/>
    </xf>
    <xf numFmtId="0" fontId="30" fillId="0" borderId="17" xfId="2" applyFont="1" applyBorder="1" applyAlignment="1">
      <alignment vertical="center" wrapText="1"/>
    </xf>
    <xf numFmtId="0" fontId="30" fillId="0" borderId="53" xfId="2" applyFont="1" applyBorder="1" applyAlignment="1">
      <alignment horizontal="left" vertical="top"/>
    </xf>
    <xf numFmtId="0" fontId="28" fillId="0" borderId="0" xfId="2" applyFont="1" applyAlignment="1">
      <alignment vertical="top"/>
    </xf>
    <xf numFmtId="0" fontId="30" fillId="0" borderId="0" xfId="2" applyFont="1" applyAlignment="1">
      <alignment vertical="top"/>
    </xf>
    <xf numFmtId="0" fontId="30" fillId="0" borderId="53" xfId="2" applyFont="1" applyBorder="1" applyAlignment="1">
      <alignment vertical="top"/>
    </xf>
    <xf numFmtId="20" fontId="30" fillId="0" borderId="53" xfId="2" applyNumberFormat="1" applyFont="1" applyBorder="1" applyAlignment="1">
      <alignment vertical="top"/>
    </xf>
    <xf numFmtId="0" fontId="34" fillId="0" borderId="65" xfId="2" applyFont="1" applyBorder="1">
      <alignment vertical="center"/>
    </xf>
    <xf numFmtId="0" fontId="34" fillId="0" borderId="17" xfId="2" applyFont="1" applyBorder="1">
      <alignment vertical="center"/>
    </xf>
    <xf numFmtId="0" fontId="34" fillId="0" borderId="62" xfId="2" applyFont="1" applyBorder="1">
      <alignment vertical="center"/>
    </xf>
    <xf numFmtId="0" fontId="34" fillId="0" borderId="0" xfId="2" applyFont="1">
      <alignment vertical="center"/>
    </xf>
    <xf numFmtId="0" fontId="34" fillId="0" borderId="53" xfId="2" applyFont="1" applyBorder="1">
      <alignment vertical="center"/>
    </xf>
    <xf numFmtId="0" fontId="34" fillId="0" borderId="63" xfId="2" applyFont="1" applyBorder="1">
      <alignment vertical="center"/>
    </xf>
    <xf numFmtId="177" fontId="34" fillId="0" borderId="0" xfId="2" applyNumberFormat="1" applyFont="1">
      <alignment vertical="center"/>
    </xf>
    <xf numFmtId="0" fontId="34" fillId="0" borderId="0" xfId="2" applyFont="1" applyAlignment="1">
      <alignment vertical="center" shrinkToFit="1"/>
    </xf>
    <xf numFmtId="0" fontId="34" fillId="0" borderId="0" xfId="2" applyFont="1" applyAlignment="1">
      <alignment horizontal="left" vertical="center"/>
    </xf>
    <xf numFmtId="0" fontId="34" fillId="0" borderId="56" xfId="2" applyFont="1" applyBorder="1">
      <alignment vertical="center"/>
    </xf>
    <xf numFmtId="0" fontId="34" fillId="0" borderId="22" xfId="2" applyFont="1" applyBorder="1">
      <alignment vertical="center"/>
    </xf>
    <xf numFmtId="0" fontId="34" fillId="0" borderId="64" xfId="2" applyFont="1" applyBorder="1">
      <alignment vertical="center"/>
    </xf>
    <xf numFmtId="0" fontId="35" fillId="0" borderId="0" xfId="2" applyFont="1">
      <alignment vertical="center"/>
    </xf>
    <xf numFmtId="0" fontId="30" fillId="0" borderId="66" xfId="2" applyFont="1" applyBorder="1">
      <alignment vertical="center"/>
    </xf>
    <xf numFmtId="0" fontId="30" fillId="0" borderId="67" xfId="2" applyFont="1" applyBorder="1">
      <alignment vertical="center"/>
    </xf>
    <xf numFmtId="0" fontId="0" fillId="5" borderId="0" xfId="0" applyFill="1">
      <alignment vertical="center"/>
    </xf>
    <xf numFmtId="0" fontId="5" fillId="5" borderId="0" xfId="0" applyFont="1" applyFill="1">
      <alignment vertical="center"/>
    </xf>
    <xf numFmtId="0" fontId="0" fillId="5" borderId="0" xfId="0" applyFill="1" applyAlignment="1">
      <alignment horizontal="left" vertical="center"/>
    </xf>
    <xf numFmtId="0" fontId="37" fillId="0" borderId="0" xfId="3" applyFont="1"/>
    <xf numFmtId="0" fontId="36" fillId="0" borderId="0" xfId="3"/>
    <xf numFmtId="0" fontId="36" fillId="0" borderId="0" xfId="3" applyAlignment="1">
      <alignment shrinkToFit="1"/>
    </xf>
    <xf numFmtId="0" fontId="38" fillId="0" borderId="0" xfId="3" applyFont="1"/>
    <xf numFmtId="0" fontId="36" fillId="0" borderId="3" xfId="3" applyBorder="1" applyAlignment="1">
      <alignment horizontal="center" vertical="center" shrinkToFit="1"/>
    </xf>
    <xf numFmtId="0" fontId="36" fillId="0" borderId="7" xfId="3" applyBorder="1"/>
    <xf numFmtId="0" fontId="36" fillId="0" borderId="8" xfId="3" applyBorder="1"/>
    <xf numFmtId="0" fontId="36" fillId="0" borderId="10" xfId="3" applyBorder="1"/>
    <xf numFmtId="0" fontId="36" fillId="0" borderId="11" xfId="3" applyBorder="1"/>
    <xf numFmtId="0" fontId="36" fillId="0" borderId="0" xfId="3" applyAlignment="1">
      <alignment horizontal="right" shrinkToFit="1"/>
    </xf>
    <xf numFmtId="0" fontId="36" fillId="0" borderId="0" xfId="3" applyAlignment="1">
      <alignment horizontal="right" vertical="center" shrinkToFit="1"/>
    </xf>
    <xf numFmtId="0" fontId="36" fillId="0" borderId="0" xfId="3" applyAlignment="1">
      <alignment horizontal="left" vertical="center" shrinkToFit="1"/>
    </xf>
    <xf numFmtId="0" fontId="36" fillId="0" borderId="6" xfId="3" applyBorder="1"/>
    <xf numFmtId="0" fontId="36" fillId="0" borderId="9" xfId="3" applyBorder="1"/>
    <xf numFmtId="0" fontId="36" fillId="0" borderId="9" xfId="3" applyBorder="1" applyAlignment="1">
      <alignment shrinkToFit="1"/>
    </xf>
    <xf numFmtId="0" fontId="36" fillId="0" borderId="12" xfId="3" applyBorder="1"/>
    <xf numFmtId="0" fontId="39" fillId="0" borderId="0" xfId="3" applyFont="1"/>
    <xf numFmtId="0" fontId="43" fillId="0" borderId="0" xfId="3" applyFont="1"/>
    <xf numFmtId="0" fontId="38" fillId="0" borderId="8" xfId="3" applyFont="1" applyBorder="1" applyAlignment="1">
      <alignment vertical="center"/>
    </xf>
    <xf numFmtId="0" fontId="44" fillId="0" borderId="10" xfId="3" applyFont="1" applyBorder="1" applyAlignment="1">
      <alignment vertical="center"/>
    </xf>
    <xf numFmtId="0" fontId="44" fillId="0" borderId="11" xfId="3" applyFont="1" applyBorder="1" applyAlignment="1">
      <alignment vertical="center"/>
    </xf>
    <xf numFmtId="0" fontId="44" fillId="0" borderId="0" xfId="3" applyFont="1" applyAlignment="1">
      <alignment vertical="center"/>
    </xf>
    <xf numFmtId="0" fontId="44" fillId="0" borderId="9" xfId="3" applyFont="1" applyBorder="1" applyAlignment="1">
      <alignment vertical="center"/>
    </xf>
    <xf numFmtId="0" fontId="44" fillId="0" borderId="12" xfId="3" applyFont="1" applyBorder="1" applyAlignment="1">
      <alignment vertical="center"/>
    </xf>
    <xf numFmtId="0" fontId="36" fillId="2" borderId="5" xfId="3" applyFill="1" applyBorder="1"/>
    <xf numFmtId="0" fontId="36" fillId="2" borderId="7" xfId="3" applyFill="1" applyBorder="1"/>
    <xf numFmtId="0" fontId="36" fillId="2" borderId="6" xfId="3" applyFill="1" applyBorder="1"/>
    <xf numFmtId="0" fontId="36" fillId="2" borderId="8" xfId="3" applyFill="1" applyBorder="1"/>
    <xf numFmtId="0" fontId="36" fillId="2" borderId="0" xfId="3" applyFill="1"/>
    <xf numFmtId="0" fontId="36" fillId="2" borderId="9" xfId="3" applyFill="1" applyBorder="1"/>
    <xf numFmtId="0" fontId="36" fillId="0" borderId="0" xfId="3" applyAlignment="1">
      <alignment horizontal="center"/>
    </xf>
    <xf numFmtId="0" fontId="18" fillId="2" borderId="20" xfId="1" applyFont="1" applyFill="1" applyBorder="1">
      <alignment vertical="center"/>
    </xf>
    <xf numFmtId="0" fontId="18" fillId="2" borderId="60" xfId="1" applyFont="1" applyFill="1" applyBorder="1">
      <alignment vertical="center"/>
    </xf>
    <xf numFmtId="14" fontId="0" fillId="0" borderId="0" xfId="0" applyNumberFormat="1">
      <alignment vertical="center"/>
    </xf>
    <xf numFmtId="0" fontId="4" fillId="0" borderId="0" xfId="0" applyFont="1" applyAlignment="1">
      <alignment vertical="top" wrapText="1"/>
    </xf>
    <xf numFmtId="0" fontId="46" fillId="0" borderId="0" xfId="0" applyFont="1" applyAlignment="1">
      <alignment vertical="top" wrapText="1"/>
    </xf>
    <xf numFmtId="0" fontId="15" fillId="0" borderId="0" xfId="1" applyFont="1" applyAlignment="1">
      <alignment horizontal="left" vertical="center"/>
    </xf>
    <xf numFmtId="0" fontId="19" fillId="0" borderId="6" xfId="1" applyFont="1" applyBorder="1">
      <alignment vertical="center"/>
    </xf>
    <xf numFmtId="0" fontId="19" fillId="0" borderId="9" xfId="1" applyFont="1" applyBorder="1">
      <alignment vertical="center"/>
    </xf>
    <xf numFmtId="0" fontId="19" fillId="0" borderId="43" xfId="1" applyFont="1" applyBorder="1">
      <alignment vertical="center"/>
    </xf>
    <xf numFmtId="0" fontId="40" fillId="0" borderId="24" xfId="3" applyFont="1" applyBorder="1" applyAlignment="1">
      <alignment horizontal="center" vertical="center"/>
    </xf>
    <xf numFmtId="0" fontId="50" fillId="0" borderId="0" xfId="4" applyFont="1" applyAlignment="1">
      <alignment vertical="center"/>
    </xf>
    <xf numFmtId="0" fontId="51" fillId="0" borderId="0" xfId="4" applyFont="1" applyAlignment="1">
      <alignment vertical="center"/>
    </xf>
    <xf numFmtId="0" fontId="53" fillId="0" borderId="0" xfId="4" applyFont="1" applyAlignment="1">
      <alignment vertical="center"/>
    </xf>
    <xf numFmtId="0" fontId="54" fillId="0" borderId="0" xfId="4" applyFont="1" applyAlignment="1">
      <alignment vertical="center"/>
    </xf>
    <xf numFmtId="0" fontId="55" fillId="0" borderId="12" xfId="4" applyFont="1" applyBorder="1" applyAlignment="1">
      <alignment horizontal="center" vertical="center"/>
    </xf>
    <xf numFmtId="0" fontId="55" fillId="0" borderId="6" xfId="4" applyFont="1" applyBorder="1" applyAlignment="1">
      <alignment horizontal="center" vertical="center"/>
    </xf>
    <xf numFmtId="0" fontId="55" fillId="0" borderId="7" xfId="4" applyFont="1" applyBorder="1" applyAlignment="1">
      <alignment horizontal="center" vertical="center"/>
    </xf>
    <xf numFmtId="0" fontId="55" fillId="0" borderId="10" xfId="4" applyFont="1" applyBorder="1" applyAlignment="1">
      <alignment vertical="center"/>
    </xf>
    <xf numFmtId="0" fontId="55" fillId="0" borderId="12" xfId="4" applyFont="1" applyBorder="1" applyAlignment="1">
      <alignment vertical="center"/>
    </xf>
    <xf numFmtId="0" fontId="55" fillId="0" borderId="13" xfId="4" applyFont="1" applyBorder="1" applyAlignment="1">
      <alignment vertical="center"/>
    </xf>
    <xf numFmtId="0" fontId="55" fillId="0" borderId="24" xfId="4" applyFont="1" applyBorder="1" applyAlignment="1">
      <alignment horizontal="center" vertical="center"/>
    </xf>
    <xf numFmtId="0" fontId="55" fillId="0" borderId="24" xfId="4" applyFont="1" applyBorder="1" applyAlignment="1">
      <alignment vertical="center"/>
    </xf>
    <xf numFmtId="0" fontId="55" fillId="0" borderId="0" xfId="4" applyFont="1" applyAlignment="1">
      <alignment vertical="center"/>
    </xf>
    <xf numFmtId="0" fontId="55" fillId="0" borderId="63" xfId="4" applyFont="1" applyBorder="1" applyAlignment="1">
      <alignment vertical="center"/>
    </xf>
    <xf numFmtId="0" fontId="55" fillId="0" borderId="0" xfId="4" applyFont="1" applyAlignment="1">
      <alignment vertical="top"/>
    </xf>
    <xf numFmtId="0" fontId="55" fillId="0" borderId="3" xfId="4" applyFont="1" applyBorder="1" applyAlignment="1">
      <alignment horizontal="center" vertical="center"/>
    </xf>
    <xf numFmtId="0" fontId="55" fillId="0" borderId="9" xfId="4" applyFont="1" applyBorder="1" applyAlignment="1">
      <alignment vertical="center"/>
    </xf>
    <xf numFmtId="0" fontId="55" fillId="0" borderId="53" xfId="4" applyFont="1" applyBorder="1" applyAlignment="1">
      <alignment vertical="center"/>
    </xf>
    <xf numFmtId="0" fontId="55" fillId="0" borderId="0" xfId="4" applyFont="1" applyAlignment="1">
      <alignment horizontal="center" vertical="center"/>
    </xf>
    <xf numFmtId="0" fontId="55" fillId="0" borderId="56" xfId="4" applyFont="1" applyBorder="1" applyAlignment="1">
      <alignment vertical="center"/>
    </xf>
    <xf numFmtId="0" fontId="55" fillId="0" borderId="22" xfId="4" applyFont="1" applyBorder="1" applyAlignment="1">
      <alignment vertical="center"/>
    </xf>
    <xf numFmtId="0" fontId="55" fillId="0" borderId="64" xfId="4" applyFont="1" applyBorder="1" applyAlignment="1">
      <alignment vertical="center"/>
    </xf>
    <xf numFmtId="0" fontId="61" fillId="5" borderId="0" xfId="0" applyFont="1" applyFill="1">
      <alignment vertical="center"/>
    </xf>
    <xf numFmtId="0" fontId="63" fillId="5" borderId="0" xfId="0" applyFont="1" applyFill="1" applyAlignment="1">
      <alignment horizontal="left" vertical="center"/>
    </xf>
    <xf numFmtId="0" fontId="61" fillId="5" borderId="0" xfId="0" applyFont="1" applyFill="1" applyAlignment="1">
      <alignment horizontal="center" vertical="center"/>
    </xf>
    <xf numFmtId="0" fontId="61" fillId="5" borderId="9" xfId="0" applyFont="1" applyFill="1" applyBorder="1">
      <alignment vertical="center"/>
    </xf>
    <xf numFmtId="0" fontId="65" fillId="5" borderId="0" xfId="0" applyFont="1" applyFill="1" applyAlignment="1">
      <alignment horizontal="left" vertical="center"/>
    </xf>
    <xf numFmtId="0" fontId="61" fillId="2" borderId="7" xfId="0" applyFont="1" applyFill="1" applyBorder="1" applyAlignment="1">
      <alignment vertical="top"/>
    </xf>
    <xf numFmtId="0" fontId="61" fillId="2" borderId="11" xfId="0" applyFont="1" applyFill="1" applyBorder="1">
      <alignment vertical="center"/>
    </xf>
    <xf numFmtId="0" fontId="61" fillId="2" borderId="7" xfId="0" applyFont="1" applyFill="1" applyBorder="1">
      <alignment vertical="center"/>
    </xf>
    <xf numFmtId="0" fontId="61" fillId="2" borderId="100" xfId="0" applyFont="1" applyFill="1" applyBorder="1">
      <alignment vertical="center"/>
    </xf>
    <xf numFmtId="0" fontId="61" fillId="2" borderId="101" xfId="0" applyFont="1" applyFill="1" applyBorder="1">
      <alignment vertical="center"/>
    </xf>
    <xf numFmtId="0" fontId="61" fillId="2" borderId="0" xfId="0" applyFont="1" applyFill="1">
      <alignment vertical="center"/>
    </xf>
    <xf numFmtId="0" fontId="61" fillId="2" borderId="6" xfId="0" applyFont="1" applyFill="1" applyBorder="1">
      <alignment vertical="center"/>
    </xf>
    <xf numFmtId="0" fontId="61" fillId="2" borderId="12" xfId="0" applyFont="1" applyFill="1" applyBorder="1">
      <alignment vertical="center"/>
    </xf>
    <xf numFmtId="0" fontId="36" fillId="5" borderId="0" xfId="3" applyFill="1"/>
    <xf numFmtId="0" fontId="67" fillId="0" borderId="0" xfId="0" applyFont="1" applyAlignment="1">
      <alignment horizontal="left" vertical="center"/>
    </xf>
    <xf numFmtId="0" fontId="45" fillId="0" borderId="0" xfId="0" applyFont="1" applyAlignment="1">
      <alignment horizontal="left"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0" borderId="32" xfId="1" applyFont="1" applyBorder="1" applyAlignment="1">
      <alignment horizontal="center" vertical="center"/>
    </xf>
    <xf numFmtId="0" fontId="7" fillId="0" borderId="8" xfId="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center" vertical="center"/>
    </xf>
    <xf numFmtId="0" fontId="7" fillId="0" borderId="8" xfId="1" applyBorder="1">
      <alignment vertical="center"/>
    </xf>
    <xf numFmtId="0" fontId="7" fillId="0" borderId="10" xfId="1" applyBorder="1">
      <alignment vertical="center"/>
    </xf>
    <xf numFmtId="0" fontId="7" fillId="0" borderId="0" xfId="1">
      <alignment vertical="center"/>
    </xf>
    <xf numFmtId="0" fontId="7" fillId="0" borderId="9" xfId="1" applyBorder="1">
      <alignment vertical="center"/>
    </xf>
    <xf numFmtId="0" fontId="7" fillId="0" borderId="56" xfId="1" applyBorder="1">
      <alignment vertical="center"/>
    </xf>
    <xf numFmtId="0" fontId="7" fillId="0" borderId="29" xfId="1" applyBorder="1">
      <alignment vertical="center"/>
    </xf>
    <xf numFmtId="0" fontId="8" fillId="0" borderId="0" xfId="1" applyFont="1">
      <alignment vertical="center"/>
    </xf>
    <xf numFmtId="0" fontId="16" fillId="0" borderId="8" xfId="1" applyFont="1" applyBorder="1" applyAlignment="1">
      <alignment horizontal="center" vertical="center"/>
    </xf>
    <xf numFmtId="0" fontId="7" fillId="0" borderId="12" xfId="1" applyBorder="1">
      <alignment vertical="center"/>
    </xf>
    <xf numFmtId="0" fontId="61" fillId="5" borderId="0" xfId="0" applyFont="1" applyFill="1" applyAlignment="1">
      <alignment vertical="center"/>
    </xf>
    <xf numFmtId="0" fontId="0" fillId="0" borderId="0" xfId="0" applyAlignment="1">
      <alignment horizontal="left" vertical="center"/>
    </xf>
    <xf numFmtId="0" fontId="71" fillId="0" borderId="0" xfId="0" applyFont="1">
      <alignment vertical="center"/>
    </xf>
    <xf numFmtId="0" fontId="71" fillId="0" borderId="0" xfId="0" applyFont="1" applyAlignment="1">
      <alignment horizontal="left" vertical="center"/>
    </xf>
    <xf numFmtId="0" fontId="0" fillId="0" borderId="0" xfId="0" applyAlignment="1">
      <alignment vertical="center"/>
    </xf>
    <xf numFmtId="0" fontId="72" fillId="0" borderId="0" xfId="0" applyFont="1" applyAlignment="1">
      <alignment horizontal="left" vertical="center"/>
    </xf>
    <xf numFmtId="0" fontId="74" fillId="0" borderId="0" xfId="0" applyFont="1" applyAlignment="1">
      <alignment horizontal="left" vertical="center"/>
    </xf>
    <xf numFmtId="0" fontId="71"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76" fillId="0" borderId="0" xfId="0" applyFont="1" applyAlignment="1">
      <alignment horizontal="left" vertical="center"/>
    </xf>
    <xf numFmtId="0" fontId="0" fillId="2" borderId="0" xfId="0" applyFill="1" applyAlignment="1">
      <alignment horizontal="left" vertical="center"/>
    </xf>
    <xf numFmtId="0" fontId="79" fillId="0" borderId="0" xfId="0" applyFont="1" applyAlignment="1">
      <alignment horizontal="center" vertical="center"/>
    </xf>
    <xf numFmtId="0" fontId="0" fillId="0" borderId="0" xfId="0" applyFont="1" applyAlignment="1">
      <alignment horizontal="right" vertical="center"/>
    </xf>
    <xf numFmtId="0" fontId="82" fillId="0" borderId="0" xfId="0" applyFont="1">
      <alignment vertical="center"/>
    </xf>
    <xf numFmtId="0" fontId="0" fillId="0" borderId="8" xfId="0" applyBorder="1">
      <alignment vertical="center"/>
    </xf>
    <xf numFmtId="0" fontId="82" fillId="0" borderId="8" xfId="0" applyFont="1" applyBorder="1">
      <alignment vertical="center"/>
    </xf>
    <xf numFmtId="0" fontId="83" fillId="0" borderId="8" xfId="0" applyFont="1" applyBorder="1">
      <alignment vertical="center"/>
    </xf>
    <xf numFmtId="0" fontId="0" fillId="0" borderId="6" xfId="0" applyBorder="1">
      <alignment vertical="center"/>
    </xf>
    <xf numFmtId="0" fontId="0" fillId="0" borderId="9" xfId="0" applyBorder="1">
      <alignment vertical="center"/>
    </xf>
    <xf numFmtId="0" fontId="83" fillId="0" borderId="9" xfId="0" applyFont="1" applyBorder="1">
      <alignment vertical="center"/>
    </xf>
    <xf numFmtId="0" fontId="0" fillId="2" borderId="5" xfId="0" applyFill="1" applyBorder="1">
      <alignment vertical="center"/>
    </xf>
    <xf numFmtId="0" fontId="0" fillId="2" borderId="6" xfId="0" applyFill="1" applyBorder="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5" xfId="0" applyFill="1" applyBorder="1" applyAlignment="1">
      <alignment vertical="center"/>
    </xf>
    <xf numFmtId="0" fontId="0" fillId="0" borderId="10" xfId="0" applyBorder="1">
      <alignment vertical="center"/>
    </xf>
    <xf numFmtId="0" fontId="0" fillId="2" borderId="6" xfId="0" applyFill="1" applyBorder="1" applyAlignment="1">
      <alignment vertical="center"/>
    </xf>
    <xf numFmtId="0" fontId="80" fillId="0" borderId="9" xfId="0" applyFont="1" applyBorder="1">
      <alignment vertical="center"/>
    </xf>
    <xf numFmtId="0" fontId="81" fillId="0" borderId="9" xfId="0" applyFont="1" applyBorder="1">
      <alignment vertical="center"/>
    </xf>
    <xf numFmtId="0" fontId="86" fillId="0" borderId="9" xfId="0" applyFont="1" applyBorder="1">
      <alignment vertical="center"/>
    </xf>
    <xf numFmtId="0" fontId="0" fillId="0" borderId="12" xfId="0" applyBorder="1">
      <alignment vertical="center"/>
    </xf>
    <xf numFmtId="0" fontId="82" fillId="0" borderId="5" xfId="0" applyFont="1" applyBorder="1">
      <alignment vertical="center"/>
    </xf>
    <xf numFmtId="0" fontId="82" fillId="0" borderId="7" xfId="0" applyFont="1" applyBorder="1">
      <alignment vertical="center"/>
    </xf>
    <xf numFmtId="0" fontId="82" fillId="0" borderId="0" xfId="0" applyFont="1" applyBorder="1">
      <alignment vertical="center"/>
    </xf>
    <xf numFmtId="0" fontId="83" fillId="0" borderId="0" xfId="0" applyFont="1" applyBorder="1">
      <alignment vertical="center"/>
    </xf>
    <xf numFmtId="0" fontId="0" fillId="0" borderId="11" xfId="0" applyBorder="1">
      <alignment vertical="center"/>
    </xf>
    <xf numFmtId="0" fontId="82" fillId="0" borderId="6" xfId="0" applyFont="1" applyBorder="1">
      <alignment vertical="center"/>
    </xf>
    <xf numFmtId="0" fontId="0" fillId="0" borderId="7" xfId="0" applyBorder="1">
      <alignment vertical="center"/>
    </xf>
    <xf numFmtId="0" fontId="0" fillId="0" borderId="0" xfId="0" applyBorder="1">
      <alignment vertical="center"/>
    </xf>
    <xf numFmtId="0" fontId="82" fillId="0" borderId="9" xfId="0" applyFont="1" applyBorder="1">
      <alignment vertical="center"/>
    </xf>
    <xf numFmtId="0" fontId="82" fillId="0" borderId="0" xfId="0" applyFont="1" applyFill="1" applyBorder="1">
      <alignment vertical="center"/>
    </xf>
    <xf numFmtId="0" fontId="84" fillId="0" borderId="0" xfId="0" applyFont="1" applyAlignment="1">
      <alignment horizontal="left" vertical="center"/>
    </xf>
    <xf numFmtId="0" fontId="84" fillId="0" borderId="5" xfId="0" applyFont="1" applyBorder="1" applyAlignment="1">
      <alignment horizontal="left" vertical="center"/>
    </xf>
    <xf numFmtId="0" fontId="84" fillId="0" borderId="7" xfId="0" applyFont="1" applyBorder="1" applyAlignment="1">
      <alignment horizontal="left" vertical="center"/>
    </xf>
    <xf numFmtId="0" fontId="84" fillId="0" borderId="111" xfId="0" applyFont="1" applyBorder="1" applyAlignment="1">
      <alignment vertical="center"/>
    </xf>
    <xf numFmtId="0" fontId="87" fillId="0" borderId="112" xfId="0" applyFont="1" applyBorder="1" applyAlignment="1">
      <alignment horizontal="center" vertical="center"/>
    </xf>
    <xf numFmtId="0" fontId="84" fillId="0" borderId="112" xfId="0" applyFont="1" applyBorder="1" applyAlignment="1">
      <alignment horizontal="center" vertical="center"/>
    </xf>
    <xf numFmtId="0" fontId="80" fillId="0" borderId="112" xfId="0" applyFont="1" applyBorder="1">
      <alignment vertical="center"/>
    </xf>
    <xf numFmtId="0" fontId="87" fillId="0" borderId="115" xfId="0" applyFont="1" applyBorder="1" applyAlignment="1">
      <alignment horizontal="center" vertical="center"/>
    </xf>
    <xf numFmtId="0" fontId="84" fillId="0" borderId="120" xfId="0" applyFont="1" applyBorder="1" applyAlignment="1">
      <alignment horizontal="center" vertical="center"/>
    </xf>
    <xf numFmtId="0" fontId="84" fillId="0" borderId="122" xfId="0" applyFont="1" applyBorder="1" applyAlignment="1">
      <alignment vertical="center"/>
    </xf>
    <xf numFmtId="0" fontId="84" fillId="0" borderId="121" xfId="0" applyFont="1" applyBorder="1" applyAlignment="1">
      <alignment vertical="center"/>
    </xf>
    <xf numFmtId="0" fontId="80" fillId="0" borderId="128" xfId="0" applyFont="1" applyBorder="1">
      <alignment vertical="center"/>
    </xf>
    <xf numFmtId="0" fontId="90" fillId="0" borderId="0" xfId="5" applyFont="1" applyAlignment="1">
      <alignment vertical="center"/>
    </xf>
    <xf numFmtId="176" fontId="90" fillId="0" borderId="0" xfId="5" applyNumberFormat="1" applyFont="1" applyFill="1" applyBorder="1" applyAlignment="1" applyProtection="1">
      <alignment vertical="center"/>
      <protection locked="0"/>
    </xf>
    <xf numFmtId="0" fontId="90" fillId="0" borderId="0" xfId="5" applyFont="1" applyFill="1" applyBorder="1" applyAlignment="1" applyProtection="1">
      <alignment vertical="center"/>
    </xf>
    <xf numFmtId="0" fontId="90" fillId="0" borderId="0" xfId="5" applyFont="1" applyFill="1" applyAlignment="1" applyProtection="1">
      <alignment vertical="center"/>
    </xf>
    <xf numFmtId="0" fontId="94" fillId="0" borderId="0" xfId="5" applyFont="1" applyFill="1" applyAlignment="1" applyProtection="1">
      <alignment vertical="center"/>
    </xf>
    <xf numFmtId="0" fontId="90" fillId="0" borderId="22" xfId="5" applyFont="1" applyFill="1" applyBorder="1" applyAlignment="1" applyProtection="1">
      <alignment vertical="center"/>
    </xf>
    <xf numFmtId="0" fontId="90" fillId="0" borderId="8" xfId="5" applyFont="1" applyFill="1" applyBorder="1" applyAlignment="1" applyProtection="1">
      <alignment vertical="center"/>
    </xf>
    <xf numFmtId="0" fontId="90" fillId="0" borderId="39" xfId="5" applyFont="1" applyFill="1" applyBorder="1" applyAlignment="1" applyProtection="1">
      <alignment vertical="center"/>
    </xf>
    <xf numFmtId="0" fontId="90" fillId="0" borderId="9" xfId="5" applyFont="1" applyFill="1" applyBorder="1" applyAlignment="1" applyProtection="1">
      <alignment vertical="center"/>
    </xf>
    <xf numFmtId="0" fontId="90" fillId="0" borderId="43" xfId="5" applyFont="1" applyFill="1" applyBorder="1" applyAlignment="1" applyProtection="1">
      <alignment vertical="center"/>
    </xf>
    <xf numFmtId="0" fontId="90" fillId="0" borderId="5" xfId="5" applyFont="1" applyFill="1" applyBorder="1" applyAlignment="1" applyProtection="1">
      <alignment vertical="center" wrapText="1"/>
    </xf>
    <xf numFmtId="0" fontId="90" fillId="0" borderId="6" xfId="5" applyFont="1" applyFill="1" applyBorder="1" applyAlignment="1" applyProtection="1">
      <alignment vertical="center"/>
    </xf>
    <xf numFmtId="0" fontId="90" fillId="0" borderId="9" xfId="5" applyFont="1" applyFill="1" applyBorder="1" applyAlignment="1" applyProtection="1">
      <alignment vertical="center" wrapText="1"/>
    </xf>
    <xf numFmtId="0" fontId="93" fillId="0" borderId="7" xfId="6" applyBorder="1"/>
    <xf numFmtId="0" fontId="90" fillId="0" borderId="7" xfId="5" applyFont="1" applyBorder="1" applyAlignment="1">
      <alignment vertical="center"/>
    </xf>
    <xf numFmtId="0" fontId="90" fillId="0" borderId="6" xfId="5" applyFont="1" applyBorder="1" applyAlignment="1">
      <alignment vertical="center"/>
    </xf>
    <xf numFmtId="0" fontId="93" fillId="0" borderId="5" xfId="6" applyBorder="1"/>
    <xf numFmtId="0" fontId="90" fillId="0" borderId="8" xfId="5" applyFont="1" applyBorder="1" applyAlignment="1">
      <alignment vertical="center"/>
    </xf>
    <xf numFmtId="0" fontId="90" fillId="0" borderId="10" xfId="5" applyFont="1" applyBorder="1" applyAlignment="1">
      <alignment vertical="center"/>
    </xf>
    <xf numFmtId="0" fontId="93" fillId="0" borderId="0" xfId="6" applyBorder="1"/>
    <xf numFmtId="0" fontId="90" fillId="0" borderId="0" xfId="5" applyFont="1" applyBorder="1" applyAlignment="1">
      <alignment vertical="center"/>
    </xf>
    <xf numFmtId="0" fontId="90" fillId="0" borderId="11" xfId="5" applyFont="1" applyBorder="1" applyAlignment="1">
      <alignment vertical="center"/>
    </xf>
    <xf numFmtId="0" fontId="90" fillId="0" borderId="9" xfId="5" applyFont="1" applyBorder="1" applyAlignment="1">
      <alignment vertical="center"/>
    </xf>
    <xf numFmtId="0" fontId="90" fillId="0" borderId="12" xfId="5" applyFont="1" applyBorder="1" applyAlignment="1">
      <alignment vertical="center"/>
    </xf>
    <xf numFmtId="0" fontId="93" fillId="0" borderId="1" xfId="6" applyBorder="1"/>
    <xf numFmtId="3" fontId="90" fillId="2" borderId="10" xfId="5" applyNumberFormat="1" applyFont="1" applyFill="1" applyBorder="1" applyAlignment="1" applyProtection="1">
      <alignment vertical="center" wrapText="1"/>
    </xf>
    <xf numFmtId="3" fontId="90" fillId="2" borderId="12" xfId="5" applyNumberFormat="1" applyFont="1" applyFill="1" applyBorder="1" applyAlignment="1" applyProtection="1">
      <alignment vertical="center" wrapText="1"/>
    </xf>
    <xf numFmtId="181" fontId="90" fillId="2" borderId="148" xfId="5" applyNumberFormat="1" applyFont="1" applyFill="1" applyBorder="1" applyAlignment="1" applyProtection="1">
      <alignment vertical="center" wrapText="1"/>
    </xf>
    <xf numFmtId="0" fontId="89" fillId="0" borderId="0" xfId="9" applyFont="1"/>
    <xf numFmtId="0" fontId="106" fillId="0" borderId="0" xfId="9" applyFont="1"/>
    <xf numFmtId="0" fontId="89" fillId="0" borderId="0" xfId="9" applyFont="1" applyAlignment="1">
      <alignment vertical="center"/>
    </xf>
    <xf numFmtId="0" fontId="89" fillId="0" borderId="1" xfId="9" applyFont="1" applyBorder="1" applyAlignment="1">
      <alignment vertical="center"/>
    </xf>
    <xf numFmtId="0" fontId="89" fillId="0" borderId="5" xfId="9" applyFont="1" applyBorder="1" applyAlignment="1">
      <alignment vertical="center"/>
    </xf>
    <xf numFmtId="0" fontId="89" fillId="0" borderId="8" xfId="9" applyFont="1" applyBorder="1" applyAlignment="1">
      <alignment vertical="center"/>
    </xf>
    <xf numFmtId="0" fontId="89" fillId="0" borderId="10" xfId="9" applyFont="1" applyBorder="1" applyAlignment="1">
      <alignment vertical="center"/>
    </xf>
    <xf numFmtId="0" fontId="89" fillId="0" borderId="152" xfId="9" applyFont="1" applyBorder="1" applyAlignment="1">
      <alignment vertical="center"/>
    </xf>
    <xf numFmtId="0" fontId="89" fillId="0" borderId="153" xfId="9" applyFont="1" applyBorder="1" applyAlignment="1">
      <alignment vertical="center"/>
    </xf>
    <xf numFmtId="0" fontId="89" fillId="0" borderId="155" xfId="9" applyFont="1" applyBorder="1" applyAlignment="1">
      <alignment vertical="center"/>
    </xf>
    <xf numFmtId="0" fontId="89" fillId="0" borderId="24" xfId="9" applyFont="1" applyBorder="1" applyAlignment="1">
      <alignment vertical="center"/>
    </xf>
    <xf numFmtId="0" fontId="89" fillId="0" borderId="14" xfId="9" applyFont="1" applyBorder="1" applyAlignment="1">
      <alignment vertical="center"/>
    </xf>
    <xf numFmtId="0" fontId="89" fillId="0" borderId="24" xfId="9" applyFont="1" applyBorder="1" applyAlignment="1">
      <alignment horizontal="center" vertical="center"/>
    </xf>
    <xf numFmtId="0" fontId="89" fillId="0" borderId="156" xfId="9" applyFont="1" applyBorder="1" applyAlignment="1">
      <alignment vertical="center"/>
    </xf>
    <xf numFmtId="0" fontId="89" fillId="0" borderId="24" xfId="9" applyFont="1" applyBorder="1" applyAlignment="1">
      <alignment horizontal="right" vertical="center"/>
    </xf>
    <xf numFmtId="0" fontId="89" fillId="0" borderId="157" xfId="9" applyFont="1" applyBorder="1" applyAlignment="1">
      <alignment vertical="center"/>
    </xf>
    <xf numFmtId="0" fontId="89" fillId="0" borderId="6" xfId="9" applyFont="1" applyBorder="1" applyAlignment="1">
      <alignment vertical="center"/>
    </xf>
    <xf numFmtId="0" fontId="89" fillId="0" borderId="9" xfId="9" applyFont="1" applyBorder="1" applyAlignment="1">
      <alignment vertical="center"/>
    </xf>
    <xf numFmtId="0" fontId="89" fillId="0" borderId="12" xfId="9" applyFont="1" applyBorder="1" applyAlignment="1">
      <alignment vertical="center"/>
    </xf>
    <xf numFmtId="0" fontId="89" fillId="0" borderId="2" xfId="9" applyFont="1" applyBorder="1" applyAlignment="1">
      <alignment horizontal="center" vertical="center"/>
    </xf>
    <xf numFmtId="0" fontId="89" fillId="0" borderId="13" xfId="9" applyFont="1" applyBorder="1" applyAlignment="1">
      <alignment vertical="center"/>
    </xf>
    <xf numFmtId="0" fontId="89" fillId="0" borderId="3" xfId="9" applyFont="1" applyBorder="1" applyAlignment="1">
      <alignment vertical="center"/>
    </xf>
    <xf numFmtId="0" fontId="89" fillId="0" borderId="161" xfId="9" applyFont="1" applyBorder="1" applyAlignment="1">
      <alignment vertical="center"/>
    </xf>
    <xf numFmtId="0" fontId="89" fillId="0" borderId="2" xfId="9" applyFont="1" applyBorder="1" applyAlignment="1">
      <alignment vertical="center"/>
    </xf>
    <xf numFmtId="0" fontId="89" fillId="0" borderId="2" xfId="9" applyFont="1" applyBorder="1" applyAlignment="1">
      <alignment vertical="center" shrinkToFit="1"/>
    </xf>
    <xf numFmtId="0" fontId="89" fillId="0" borderId="3" xfId="9" applyFont="1" applyBorder="1" applyAlignment="1">
      <alignment vertical="center" shrinkToFit="1"/>
    </xf>
    <xf numFmtId="0" fontId="89" fillId="0" borderId="1" xfId="9" applyFont="1" applyBorder="1" applyAlignment="1">
      <alignment horizontal="center" vertical="center"/>
    </xf>
    <xf numFmtId="0" fontId="89" fillId="0" borderId="152" xfId="9" applyFont="1" applyBorder="1" applyAlignment="1">
      <alignment horizontal="center" vertical="center"/>
    </xf>
    <xf numFmtId="0" fontId="89" fillId="0" borderId="153" xfId="9" applyFont="1" applyBorder="1" applyAlignment="1">
      <alignment horizontal="center" vertical="center"/>
    </xf>
    <xf numFmtId="0" fontId="89" fillId="0" borderId="13" xfId="9" applyFont="1" applyBorder="1" applyAlignment="1">
      <alignment horizontal="center" vertical="center"/>
    </xf>
    <xf numFmtId="0" fontId="89" fillId="0" borderId="13" xfId="9" applyFont="1" applyBorder="1" applyAlignment="1">
      <alignment horizontal="right" vertical="center"/>
    </xf>
    <xf numFmtId="0" fontId="89" fillId="0" borderId="14" xfId="9" applyFont="1" applyBorder="1" applyAlignment="1">
      <alignment horizontal="right" vertical="center"/>
    </xf>
    <xf numFmtId="0" fontId="89" fillId="0" borderId="6" xfId="9" applyFont="1" applyBorder="1" applyAlignment="1">
      <alignment horizontal="center" vertical="center"/>
    </xf>
    <xf numFmtId="0" fontId="89" fillId="0" borderId="170" xfId="9" applyFont="1" applyBorder="1" applyAlignment="1">
      <alignment horizontal="center" vertical="center"/>
    </xf>
    <xf numFmtId="0" fontId="89" fillId="0" borderId="170" xfId="9" applyFont="1" applyBorder="1" applyAlignment="1">
      <alignment horizontal="center" vertical="center" shrinkToFit="1"/>
    </xf>
    <xf numFmtId="0" fontId="89" fillId="0" borderId="9" xfId="9" applyFont="1" applyBorder="1" applyAlignment="1">
      <alignment horizontal="center" vertical="center"/>
    </xf>
    <xf numFmtId="0" fontId="89" fillId="0" borderId="87" xfId="9" applyFont="1" applyBorder="1" applyAlignment="1">
      <alignment horizontal="center" vertical="center"/>
    </xf>
    <xf numFmtId="0" fontId="89" fillId="0" borderId="87" xfId="9" applyFont="1" applyBorder="1" applyAlignment="1">
      <alignment horizontal="center" vertical="center" shrinkToFit="1"/>
    </xf>
    <xf numFmtId="0" fontId="89" fillId="0" borderId="171" xfId="9" applyFont="1" applyBorder="1" applyAlignment="1">
      <alignment horizontal="center" vertical="center"/>
    </xf>
    <xf numFmtId="0" fontId="89" fillId="0" borderId="87" xfId="9" applyFont="1" applyBorder="1" applyAlignment="1">
      <alignment vertical="center"/>
    </xf>
    <xf numFmtId="0" fontId="89" fillId="0" borderId="171" xfId="9" applyFont="1" applyBorder="1" applyAlignment="1">
      <alignment vertical="center"/>
    </xf>
    <xf numFmtId="0" fontId="89" fillId="0" borderId="96" xfId="9" applyFont="1" applyBorder="1" applyAlignment="1">
      <alignment vertical="center"/>
    </xf>
    <xf numFmtId="0" fontId="89" fillId="0" borderId="97" xfId="9" applyFont="1" applyBorder="1" applyAlignment="1">
      <alignment vertical="center"/>
    </xf>
    <xf numFmtId="0" fontId="89" fillId="2" borderId="24" xfId="9" applyFont="1" applyFill="1" applyBorder="1" applyAlignment="1">
      <alignment vertical="center"/>
    </xf>
    <xf numFmtId="0" fontId="89" fillId="2" borderId="13" xfId="9" applyFont="1" applyFill="1" applyBorder="1" applyAlignment="1">
      <alignment vertical="center"/>
    </xf>
    <xf numFmtId="0" fontId="89" fillId="2" borderId="14" xfId="9" applyFont="1" applyFill="1" applyBorder="1" applyAlignment="1">
      <alignment vertical="center"/>
    </xf>
    <xf numFmtId="0" fontId="89" fillId="2" borderId="24" xfId="9" applyFont="1" applyFill="1" applyBorder="1" applyAlignment="1">
      <alignment vertical="center" shrinkToFit="1"/>
    </xf>
    <xf numFmtId="0" fontId="89" fillId="0" borderId="24" xfId="9" applyFont="1" applyFill="1" applyBorder="1" applyAlignment="1">
      <alignment vertical="center" shrinkToFit="1"/>
    </xf>
    <xf numFmtId="0" fontId="89" fillId="0" borderId="24" xfId="9" applyFont="1" applyFill="1" applyBorder="1" applyAlignment="1">
      <alignment vertical="center"/>
    </xf>
    <xf numFmtId="0" fontId="89" fillId="2" borderId="13" xfId="9" applyFont="1" applyFill="1" applyBorder="1" applyAlignment="1">
      <alignment vertical="center" shrinkToFit="1"/>
    </xf>
    <xf numFmtId="0" fontId="89" fillId="0" borderId="13" xfId="9" applyFont="1" applyFill="1" applyBorder="1" applyAlignment="1">
      <alignment vertical="center" shrinkToFit="1"/>
    </xf>
    <xf numFmtId="0" fontId="35" fillId="0" borderId="24" xfId="9" applyFont="1" applyBorder="1" applyAlignment="1">
      <alignment vertical="center"/>
    </xf>
    <xf numFmtId="0" fontId="19" fillId="0" borderId="156" xfId="9" applyFont="1" applyBorder="1" applyAlignment="1">
      <alignment vertical="center"/>
    </xf>
    <xf numFmtId="0" fontId="89" fillId="0" borderId="165" xfId="9" applyFont="1" applyBorder="1" applyAlignment="1">
      <alignment vertical="center"/>
    </xf>
    <xf numFmtId="0" fontId="89" fillId="0" borderId="166" xfId="9" applyFont="1" applyBorder="1" applyAlignment="1">
      <alignment vertical="center"/>
    </xf>
    <xf numFmtId="0" fontId="89" fillId="0" borderId="24" xfId="9" applyFont="1" applyBorder="1" applyAlignment="1">
      <alignment horizontal="left" vertical="center"/>
    </xf>
    <xf numFmtId="0" fontId="89" fillId="0" borderId="5" xfId="9" applyFont="1" applyBorder="1" applyAlignment="1">
      <alignment horizontal="center" vertical="center" wrapText="1"/>
    </xf>
    <xf numFmtId="182" fontId="89" fillId="2" borderId="6" xfId="9" applyNumberFormat="1" applyFont="1" applyFill="1" applyBorder="1" applyAlignment="1">
      <alignment horizontal="center" vertical="center" wrapText="1"/>
    </xf>
    <xf numFmtId="0" fontId="89" fillId="0" borderId="13" xfId="9" applyFont="1" applyFill="1" applyBorder="1" applyAlignment="1">
      <alignment vertical="center"/>
    </xf>
    <xf numFmtId="0" fontId="89" fillId="0" borderId="24" xfId="9" applyFont="1" applyFill="1" applyBorder="1" applyAlignment="1">
      <alignment horizontal="center" vertical="center"/>
    </xf>
    <xf numFmtId="0" fontId="89" fillId="0" borderId="14" xfId="9" applyFont="1" applyFill="1" applyBorder="1" applyAlignment="1">
      <alignment vertical="center"/>
    </xf>
    <xf numFmtId="0" fontId="35" fillId="0" borderId="24" xfId="9" applyFont="1" applyFill="1" applyBorder="1" applyAlignment="1">
      <alignment vertical="center"/>
    </xf>
    <xf numFmtId="0" fontId="19" fillId="0" borderId="156" xfId="9" applyFont="1" applyFill="1" applyBorder="1" applyAlignment="1">
      <alignment vertical="center"/>
    </xf>
    <xf numFmtId="0" fontId="89" fillId="0" borderId="24" xfId="9" applyFont="1" applyFill="1" applyBorder="1" applyAlignment="1">
      <alignment horizontal="center" vertical="center" shrinkToFit="1"/>
    </xf>
    <xf numFmtId="0" fontId="108" fillId="0" borderId="7" xfId="0" applyFont="1" applyFill="1" applyBorder="1" applyAlignment="1">
      <alignment horizontal="left" vertical="center" wrapText="1"/>
    </xf>
    <xf numFmtId="0" fontId="108" fillId="0" borderId="0" xfId="0" applyFont="1" applyFill="1" applyBorder="1" applyAlignment="1">
      <alignment horizontal="left" vertical="center" wrapText="1"/>
    </xf>
    <xf numFmtId="0" fontId="108" fillId="0" borderId="0" xfId="0" applyFont="1" applyFill="1" applyAlignment="1">
      <alignment horizontal="left" vertical="center"/>
    </xf>
    <xf numFmtId="0" fontId="109" fillId="0" borderId="0" xfId="0" applyFont="1" applyFill="1">
      <alignment vertical="center"/>
    </xf>
    <xf numFmtId="0" fontId="109" fillId="0" borderId="181" xfId="0" applyFont="1" applyFill="1" applyBorder="1" applyAlignment="1">
      <alignment horizontal="center" vertical="center" wrapText="1"/>
    </xf>
    <xf numFmtId="0" fontId="108" fillId="0" borderId="0" xfId="0" applyFont="1" applyFill="1" applyBorder="1" applyAlignment="1">
      <alignment horizontal="right" vertical="center" shrinkToFit="1"/>
    </xf>
    <xf numFmtId="0" fontId="108" fillId="0" borderId="0" xfId="0" applyFont="1" applyFill="1" applyBorder="1" applyAlignment="1">
      <alignment vertical="center" wrapText="1"/>
    </xf>
    <xf numFmtId="0" fontId="108" fillId="0" borderId="182" xfId="0" applyFont="1" applyFill="1" applyBorder="1" applyAlignment="1">
      <alignment vertical="center" wrapText="1"/>
    </xf>
    <xf numFmtId="0" fontId="108" fillId="0" borderId="189" xfId="0" applyFont="1" applyFill="1" applyBorder="1" applyAlignment="1">
      <alignment vertical="center" wrapText="1"/>
    </xf>
    <xf numFmtId="0" fontId="108" fillId="0" borderId="180" xfId="0" applyFont="1" applyFill="1" applyBorder="1" applyAlignment="1">
      <alignment vertical="center" wrapText="1"/>
    </xf>
    <xf numFmtId="0" fontId="109" fillId="0" borderId="180" xfId="0" applyFont="1" applyFill="1" applyBorder="1" applyAlignment="1">
      <alignment vertical="center" wrapText="1"/>
    </xf>
    <xf numFmtId="0" fontId="110" fillId="0" borderId="188" xfId="0" applyFont="1" applyFill="1" applyBorder="1" applyAlignment="1">
      <alignment vertical="center" wrapText="1"/>
    </xf>
    <xf numFmtId="0" fontId="110" fillId="0" borderId="179" xfId="0" applyFont="1" applyFill="1" applyBorder="1" applyAlignment="1">
      <alignment vertical="center" wrapText="1"/>
    </xf>
    <xf numFmtId="0" fontId="110" fillId="0" borderId="180" xfId="0" applyFont="1" applyFill="1" applyBorder="1" applyAlignment="1">
      <alignment vertical="center" wrapText="1"/>
    </xf>
    <xf numFmtId="0" fontId="110" fillId="0" borderId="190" xfId="0" applyFont="1" applyFill="1" applyBorder="1" applyAlignment="1">
      <alignment vertical="center" wrapText="1"/>
    </xf>
    <xf numFmtId="0" fontId="108" fillId="0" borderId="188" xfId="0" applyFont="1" applyFill="1" applyBorder="1" applyAlignment="1">
      <alignment vertical="center" wrapText="1"/>
    </xf>
    <xf numFmtId="0" fontId="108" fillId="0" borderId="179" xfId="0" applyFont="1" applyFill="1" applyBorder="1" applyAlignment="1">
      <alignment vertical="center" wrapText="1"/>
    </xf>
    <xf numFmtId="0" fontId="110" fillId="0" borderId="180" xfId="0" applyFont="1" applyFill="1" applyBorder="1" applyAlignment="1">
      <alignment horizontal="center" vertical="center" wrapText="1"/>
    </xf>
    <xf numFmtId="0" fontId="108" fillId="0" borderId="190" xfId="0" applyFont="1" applyFill="1" applyBorder="1" applyAlignment="1">
      <alignment vertical="center" wrapText="1"/>
    </xf>
    <xf numFmtId="0" fontId="110" fillId="0" borderId="186" xfId="0" applyFont="1" applyFill="1" applyBorder="1" applyAlignment="1">
      <alignment horizontal="center" vertical="center" wrapText="1"/>
    </xf>
    <xf numFmtId="0" fontId="110" fillId="0" borderId="188" xfId="0" applyFont="1" applyFill="1" applyBorder="1" applyAlignment="1">
      <alignment horizontal="center" vertical="center" wrapText="1"/>
    </xf>
    <xf numFmtId="0" fontId="108" fillId="0" borderId="187" xfId="0" applyFont="1" applyFill="1" applyBorder="1" applyAlignment="1">
      <alignment horizontal="center" vertical="center" wrapText="1"/>
    </xf>
    <xf numFmtId="0" fontId="109" fillId="0" borderId="0" xfId="0" applyFont="1" applyFill="1" applyBorder="1">
      <alignment vertical="center"/>
    </xf>
    <xf numFmtId="0" fontId="109" fillId="0" borderId="180" xfId="0" applyFont="1" applyFill="1" applyBorder="1">
      <alignment vertical="center"/>
    </xf>
    <xf numFmtId="0" fontId="108" fillId="0" borderId="178" xfId="0" applyFont="1" applyFill="1" applyBorder="1" applyAlignment="1">
      <alignment vertical="center" wrapText="1"/>
    </xf>
    <xf numFmtId="0" fontId="108" fillId="0" borderId="181" xfId="0" applyFont="1" applyFill="1" applyBorder="1" applyAlignment="1">
      <alignment vertical="center" wrapText="1"/>
    </xf>
    <xf numFmtId="0" fontId="108" fillId="0" borderId="5" xfId="0" applyFont="1" applyFill="1" applyBorder="1" applyAlignment="1">
      <alignment vertical="center"/>
    </xf>
    <xf numFmtId="0" fontId="108" fillId="0" borderId="8" xfId="0" applyFont="1" applyFill="1" applyBorder="1" applyAlignment="1">
      <alignment vertical="center"/>
    </xf>
    <xf numFmtId="0" fontId="108" fillId="0" borderId="10" xfId="0" applyFont="1" applyFill="1" applyBorder="1" applyAlignment="1">
      <alignment vertical="center"/>
    </xf>
    <xf numFmtId="0" fontId="109" fillId="0" borderId="7" xfId="0" applyFont="1" applyFill="1" applyBorder="1">
      <alignment vertical="center"/>
    </xf>
    <xf numFmtId="0" fontId="109" fillId="0" borderId="11" xfId="0" applyFont="1" applyFill="1" applyBorder="1">
      <alignment vertical="center"/>
    </xf>
    <xf numFmtId="0" fontId="108" fillId="0" borderId="7" xfId="0" applyFont="1" applyFill="1" applyBorder="1" applyAlignment="1">
      <alignment vertical="top" wrapText="1"/>
    </xf>
    <xf numFmtId="0" fontId="108" fillId="0" borderId="0" xfId="0" applyFont="1" applyFill="1" applyBorder="1" applyAlignment="1">
      <alignment vertical="top" wrapText="1"/>
    </xf>
    <xf numFmtId="0" fontId="108" fillId="0" borderId="195" xfId="0" applyFont="1" applyFill="1" applyBorder="1" applyAlignment="1">
      <alignment vertical="top" wrapText="1"/>
    </xf>
    <xf numFmtId="0" fontId="108" fillId="0" borderId="196" xfId="0" applyFont="1" applyFill="1" applyBorder="1" applyAlignment="1">
      <alignment vertical="top" wrapText="1"/>
    </xf>
    <xf numFmtId="0" fontId="109" fillId="0" borderId="196" xfId="0" applyFont="1" applyFill="1" applyBorder="1">
      <alignment vertical="center"/>
    </xf>
    <xf numFmtId="0" fontId="109" fillId="0" borderId="197" xfId="0" applyFont="1" applyFill="1" applyBorder="1">
      <alignment vertical="center"/>
    </xf>
    <xf numFmtId="0" fontId="110" fillId="0" borderId="92" xfId="0" applyFont="1" applyFill="1" applyBorder="1" applyAlignment="1">
      <alignment horizontal="left"/>
    </xf>
    <xf numFmtId="0" fontId="109" fillId="0" borderId="8" xfId="0" applyFont="1" applyFill="1" applyBorder="1">
      <alignment vertical="center"/>
    </xf>
    <xf numFmtId="0" fontId="109" fillId="0" borderId="10" xfId="0" applyFont="1" applyFill="1" applyBorder="1">
      <alignment vertical="center"/>
    </xf>
    <xf numFmtId="0" fontId="110" fillId="0" borderId="7" xfId="0" applyFont="1" applyFill="1" applyBorder="1" applyAlignment="1">
      <alignment horizontal="left" vertical="top"/>
    </xf>
    <xf numFmtId="0" fontId="110" fillId="0" borderId="182" xfId="0" applyFont="1" applyFill="1" applyBorder="1" applyAlignment="1">
      <alignment horizontal="left" vertical="top"/>
    </xf>
    <xf numFmtId="0" fontId="110" fillId="0" borderId="7" xfId="0" applyFont="1" applyFill="1" applyBorder="1" applyAlignment="1">
      <alignment horizontal="left" vertical="center"/>
    </xf>
    <xf numFmtId="0" fontId="110" fillId="0" borderId="182" xfId="0" applyFont="1" applyFill="1" applyBorder="1" applyAlignment="1">
      <alignment horizontal="left" vertical="center"/>
    </xf>
    <xf numFmtId="0" fontId="109" fillId="0" borderId="7" xfId="0" applyFont="1" applyFill="1" applyBorder="1" applyAlignment="1">
      <alignment horizontal="left" vertical="center"/>
    </xf>
    <xf numFmtId="0" fontId="109" fillId="0" borderId="6" xfId="0" applyFont="1" applyFill="1" applyBorder="1" applyAlignment="1">
      <alignment horizontal="left" vertical="center"/>
    </xf>
    <xf numFmtId="0" fontId="109" fillId="0" borderId="189" xfId="0" applyFont="1" applyFill="1" applyBorder="1">
      <alignment vertical="center"/>
    </xf>
    <xf numFmtId="0" fontId="109" fillId="0" borderId="190" xfId="0" applyFont="1" applyFill="1" applyBorder="1">
      <alignment vertical="center"/>
    </xf>
    <xf numFmtId="0" fontId="110" fillId="0" borderId="0" xfId="0" applyFont="1" applyFill="1" applyBorder="1" applyAlignment="1">
      <alignment horizontal="left" vertical="top"/>
    </xf>
    <xf numFmtId="0" fontId="109" fillId="0" borderId="0" xfId="0" applyFont="1" applyFill="1" applyBorder="1" applyAlignment="1">
      <alignment horizontal="center" vertical="center" shrinkToFit="1"/>
    </xf>
    <xf numFmtId="0" fontId="108" fillId="0" borderId="0" xfId="0" applyFont="1" applyFill="1" applyBorder="1" applyAlignment="1">
      <alignment vertical="center" shrinkToFit="1"/>
    </xf>
    <xf numFmtId="0" fontId="108" fillId="0" borderId="182" xfId="0" applyFont="1" applyFill="1" applyBorder="1" applyAlignment="1">
      <alignment vertical="center" shrinkToFit="1"/>
    </xf>
    <xf numFmtId="179" fontId="109" fillId="0" borderId="179" xfId="0" applyNumberFormat="1" applyFont="1" applyFill="1" applyBorder="1" applyAlignment="1">
      <alignment vertical="center" shrinkToFit="1"/>
    </xf>
    <xf numFmtId="179" fontId="109" fillId="0" borderId="190" xfId="0" applyNumberFormat="1" applyFont="1" applyFill="1" applyBorder="1" applyAlignment="1">
      <alignment vertical="center" shrinkToFit="1"/>
    </xf>
    <xf numFmtId="0" fontId="108" fillId="0" borderId="180" xfId="0" applyFont="1" applyFill="1" applyBorder="1" applyAlignment="1">
      <alignment horizontal="left" vertical="center"/>
    </xf>
    <xf numFmtId="0" fontId="110" fillId="0" borderId="180" xfId="0" applyFont="1" applyFill="1" applyBorder="1" applyAlignment="1">
      <alignment horizontal="right" vertical="center" wrapText="1"/>
    </xf>
    <xf numFmtId="0" fontId="110" fillId="2" borderId="180" xfId="0" applyFont="1" applyFill="1" applyBorder="1" applyAlignment="1">
      <alignment vertical="center" wrapText="1"/>
    </xf>
    <xf numFmtId="0" fontId="108" fillId="2" borderId="180" xfId="0" applyFont="1" applyFill="1" applyBorder="1" applyAlignment="1">
      <alignment vertical="center" wrapText="1"/>
    </xf>
    <xf numFmtId="0" fontId="109" fillId="2" borderId="0" xfId="0" applyFont="1" applyFill="1">
      <alignment vertical="center"/>
    </xf>
    <xf numFmtId="0" fontId="109" fillId="0" borderId="188" xfId="0" applyFont="1" applyFill="1" applyBorder="1" applyAlignment="1">
      <alignment horizontal="right" vertical="center"/>
    </xf>
    <xf numFmtId="0" fontId="110" fillId="0" borderId="190" xfId="0" applyFont="1" applyFill="1" applyBorder="1" applyAlignment="1">
      <alignment vertical="center" shrinkToFit="1"/>
    </xf>
    <xf numFmtId="0" fontId="109" fillId="2" borderId="178" xfId="0" applyFont="1" applyFill="1" applyBorder="1" applyAlignment="1">
      <alignment horizontal="center" vertical="center" wrapText="1"/>
    </xf>
    <xf numFmtId="0" fontId="109" fillId="2" borderId="189" xfId="0" applyFont="1" applyFill="1" applyBorder="1" applyAlignment="1">
      <alignment horizontal="center" vertical="center" wrapText="1"/>
    </xf>
    <xf numFmtId="0" fontId="109" fillId="2" borderId="188" xfId="0" applyFont="1" applyFill="1" applyBorder="1" applyAlignment="1">
      <alignment horizontal="center" vertical="center" wrapText="1"/>
    </xf>
    <xf numFmtId="0" fontId="109" fillId="2" borderId="180" xfId="0" applyFont="1" applyFill="1" applyBorder="1" applyAlignment="1">
      <alignment horizontal="center" vertical="center" wrapText="1"/>
    </xf>
    <xf numFmtId="0" fontId="109" fillId="2" borderId="181" xfId="0" applyFont="1" applyFill="1" applyBorder="1" applyAlignment="1">
      <alignment horizontal="center" vertical="center" wrapText="1"/>
    </xf>
    <xf numFmtId="0" fontId="110" fillId="2" borderId="180" xfId="0" applyFont="1" applyFill="1" applyBorder="1" applyAlignment="1">
      <alignment vertical="center" shrinkToFit="1"/>
    </xf>
    <xf numFmtId="0" fontId="109" fillId="2" borderId="188" xfId="0" applyFont="1" applyFill="1" applyBorder="1" applyAlignment="1">
      <alignment vertical="center" wrapText="1"/>
    </xf>
    <xf numFmtId="0" fontId="0" fillId="0" borderId="0" xfId="0" applyAlignment="1">
      <alignment horizontal="right" vertical="center"/>
    </xf>
    <xf numFmtId="0" fontId="46" fillId="0" borderId="5" xfId="0" applyFont="1" applyBorder="1" applyAlignment="1">
      <alignment horizontal="left" vertical="center"/>
    </xf>
    <xf numFmtId="0" fontId="46" fillId="0" borderId="8" xfId="0" applyFont="1" applyBorder="1" applyAlignment="1">
      <alignment horizontal="left" vertical="center"/>
    </xf>
    <xf numFmtId="0" fontId="46" fillId="0" borderId="10" xfId="0" applyFont="1" applyBorder="1" applyAlignment="1">
      <alignment horizontal="left" vertical="center"/>
    </xf>
    <xf numFmtId="0" fontId="5" fillId="0" borderId="7" xfId="0" applyFont="1" applyBorder="1">
      <alignment vertical="center"/>
    </xf>
    <xf numFmtId="0" fontId="46" fillId="0" borderId="0" xfId="0" applyFont="1" applyBorder="1">
      <alignment vertical="center"/>
    </xf>
    <xf numFmtId="0" fontId="5" fillId="0" borderId="0" xfId="0" applyFont="1" applyBorder="1">
      <alignment vertical="center"/>
    </xf>
    <xf numFmtId="0" fontId="5" fillId="0" borderId="11"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12" xfId="0" applyFont="1" applyBorder="1">
      <alignment vertical="center"/>
    </xf>
    <xf numFmtId="0" fontId="114" fillId="0" borderId="5" xfId="0" applyFont="1" applyBorder="1">
      <alignment vertical="center"/>
    </xf>
    <xf numFmtId="0" fontId="114" fillId="0" borderId="8" xfId="0" applyFont="1" applyBorder="1">
      <alignment vertical="center"/>
    </xf>
    <xf numFmtId="0" fontId="114" fillId="0" borderId="10" xfId="0" applyFont="1" applyBorder="1">
      <alignment vertical="center"/>
    </xf>
    <xf numFmtId="0" fontId="114" fillId="0" borderId="7" xfId="0" applyFont="1" applyBorder="1" applyAlignment="1">
      <alignment horizontal="left" vertical="top"/>
    </xf>
    <xf numFmtId="0" fontId="114" fillId="0" borderId="0" xfId="0" applyFont="1" applyBorder="1" applyAlignment="1">
      <alignment horizontal="left" vertical="top"/>
    </xf>
    <xf numFmtId="0" fontId="114" fillId="0" borderId="11" xfId="0" applyFont="1" applyBorder="1" applyAlignment="1">
      <alignment horizontal="left" vertical="top"/>
    </xf>
    <xf numFmtId="0" fontId="114" fillId="0" borderId="6" xfId="0" applyFont="1" applyBorder="1" applyAlignment="1">
      <alignment horizontal="left" vertical="top" wrapText="1"/>
    </xf>
    <xf numFmtId="0" fontId="114" fillId="0" borderId="9" xfId="0" applyFont="1" applyBorder="1" applyAlignment="1">
      <alignment horizontal="left" vertical="top" wrapText="1"/>
    </xf>
    <xf numFmtId="0" fontId="114" fillId="0" borderId="12" xfId="0" applyFont="1" applyBorder="1" applyAlignment="1">
      <alignment horizontal="left" vertical="top" wrapText="1"/>
    </xf>
    <xf numFmtId="0" fontId="5" fillId="0" borderId="5" xfId="0" applyFont="1" applyBorder="1">
      <alignment vertical="center"/>
    </xf>
    <xf numFmtId="0" fontId="5" fillId="0" borderId="8" xfId="0" applyFont="1" applyBorder="1">
      <alignment vertical="center"/>
    </xf>
    <xf numFmtId="0" fontId="5" fillId="0" borderId="10" xfId="0" applyFont="1" applyBorder="1">
      <alignment vertical="center"/>
    </xf>
    <xf numFmtId="0" fontId="46" fillId="0" borderId="0" xfId="0" applyFont="1">
      <alignment vertical="center"/>
    </xf>
    <xf numFmtId="0" fontId="117" fillId="0" borderId="5" xfId="0" applyFont="1" applyBorder="1">
      <alignment vertical="center"/>
    </xf>
    <xf numFmtId="0" fontId="117" fillId="0" borderId="8" xfId="0" applyFont="1" applyBorder="1">
      <alignment vertical="center"/>
    </xf>
    <xf numFmtId="0" fontId="117" fillId="0" borderId="10" xfId="0" applyFont="1" applyBorder="1">
      <alignment vertical="center"/>
    </xf>
    <xf numFmtId="0" fontId="117" fillId="0" borderId="7" xfId="0" applyFont="1" applyBorder="1">
      <alignment vertical="center"/>
    </xf>
    <xf numFmtId="0" fontId="117" fillId="0" borderId="0" xfId="0" applyFont="1" applyBorder="1">
      <alignment vertical="center"/>
    </xf>
    <xf numFmtId="0" fontId="117" fillId="0" borderId="11" xfId="0" applyFont="1" applyBorder="1">
      <alignment vertical="center"/>
    </xf>
    <xf numFmtId="0" fontId="117" fillId="0" borderId="0" xfId="0" applyFont="1">
      <alignment vertical="center"/>
    </xf>
    <xf numFmtId="0" fontId="117" fillId="0" borderId="6" xfId="0" applyFont="1" applyBorder="1">
      <alignment vertical="center"/>
    </xf>
    <xf numFmtId="0" fontId="117" fillId="0" borderId="9" xfId="0" applyFont="1" applyBorder="1">
      <alignment vertical="center"/>
    </xf>
    <xf numFmtId="0" fontId="117" fillId="0" borderId="12" xfId="0" applyFont="1" applyBorder="1">
      <alignment vertical="center"/>
    </xf>
    <xf numFmtId="0" fontId="119" fillId="0" borderId="0" xfId="0" applyFont="1" applyAlignment="1">
      <alignment horizontal="left" vertical="center"/>
    </xf>
    <xf numFmtId="0" fontId="120" fillId="0" borderId="0" xfId="0" applyFont="1" applyAlignment="1">
      <alignment horizontal="left" vertical="center"/>
    </xf>
    <xf numFmtId="0" fontId="121" fillId="0" borderId="0" xfId="0" applyFont="1" applyAlignment="1">
      <alignment horizontal="left" vertical="center"/>
    </xf>
    <xf numFmtId="0" fontId="117" fillId="0" borderId="5" xfId="0" applyFont="1" applyBorder="1" applyAlignment="1">
      <alignment vertical="center"/>
    </xf>
    <xf numFmtId="0" fontId="122" fillId="0" borderId="8" xfId="0" applyFont="1" applyBorder="1" applyAlignment="1">
      <alignment vertical="center"/>
    </xf>
    <xf numFmtId="0" fontId="123" fillId="0" borderId="8" xfId="0" applyFont="1" applyBorder="1" applyAlignment="1">
      <alignment vertical="center"/>
    </xf>
    <xf numFmtId="0" fontId="122" fillId="0" borderId="10" xfId="0" applyFont="1" applyBorder="1" applyAlignment="1">
      <alignment vertical="center"/>
    </xf>
    <xf numFmtId="0" fontId="117" fillId="0" borderId="8" xfId="0" applyFont="1" applyBorder="1" applyAlignment="1">
      <alignment vertical="center"/>
    </xf>
    <xf numFmtId="0" fontId="117" fillId="0" borderId="10" xfId="0" applyFont="1" applyBorder="1" applyAlignment="1">
      <alignment vertical="center"/>
    </xf>
    <xf numFmtId="0" fontId="117" fillId="0" borderId="7" xfId="0" applyFont="1" applyBorder="1" applyAlignment="1">
      <alignment vertical="center"/>
    </xf>
    <xf numFmtId="0" fontId="122" fillId="0" borderId="0" xfId="0" applyFont="1" applyBorder="1" applyAlignment="1">
      <alignment vertical="center"/>
    </xf>
    <xf numFmtId="0" fontId="122" fillId="0" borderId="11" xfId="0" applyFont="1" applyBorder="1" applyAlignment="1">
      <alignment vertical="center"/>
    </xf>
    <xf numFmtId="0" fontId="117" fillId="0" borderId="0" xfId="0" applyFont="1" applyBorder="1" applyAlignment="1">
      <alignment vertical="center"/>
    </xf>
    <xf numFmtId="0" fontId="117" fillId="0" borderId="11" xfId="0" applyFont="1" applyBorder="1" applyAlignment="1">
      <alignment vertical="center"/>
    </xf>
    <xf numFmtId="0" fontId="117" fillId="0" borderId="6" xfId="0" applyFont="1" applyBorder="1" applyAlignment="1">
      <alignment vertical="center"/>
    </xf>
    <xf numFmtId="0" fontId="122" fillId="0" borderId="9" xfId="0" applyFont="1" applyBorder="1" applyAlignment="1">
      <alignment vertical="center"/>
    </xf>
    <xf numFmtId="0" fontId="122" fillId="0" borderId="9" xfId="0" applyFont="1" applyBorder="1">
      <alignment vertical="center"/>
    </xf>
    <xf numFmtId="0" fontId="122" fillId="0" borderId="12" xfId="0" applyFont="1" applyBorder="1" applyAlignment="1">
      <alignment vertical="center"/>
    </xf>
    <xf numFmtId="0" fontId="117" fillId="0" borderId="9" xfId="0" applyFont="1" applyBorder="1" applyAlignment="1">
      <alignment vertical="center"/>
    </xf>
    <xf numFmtId="0" fontId="117" fillId="0" borderId="12" xfId="0" applyFont="1" applyBorder="1" applyAlignment="1">
      <alignment vertical="center"/>
    </xf>
    <xf numFmtId="0" fontId="117" fillId="0" borderId="13" xfId="0" applyFont="1" applyBorder="1" applyAlignment="1">
      <alignment vertical="center"/>
    </xf>
    <xf numFmtId="0" fontId="117" fillId="0" borderId="24" xfId="0" applyFont="1" applyBorder="1" applyAlignment="1">
      <alignment vertical="center"/>
    </xf>
    <xf numFmtId="0" fontId="124" fillId="0" borderId="0" xfId="0" applyFont="1" applyAlignment="1">
      <alignment vertical="center"/>
    </xf>
    <xf numFmtId="0" fontId="124" fillId="0" borderId="0" xfId="0" applyFont="1">
      <alignment vertical="center"/>
    </xf>
    <xf numFmtId="0" fontId="119" fillId="0" borderId="0" xfId="0" applyFont="1" applyAlignment="1">
      <alignment vertical="center"/>
    </xf>
    <xf numFmtId="0" fontId="116" fillId="0" borderId="0" xfId="0" applyFont="1" applyAlignment="1">
      <alignment vertical="center"/>
    </xf>
    <xf numFmtId="0" fontId="7" fillId="0" borderId="0" xfId="1" applyBorder="1" applyAlignment="1">
      <alignment vertical="center"/>
    </xf>
    <xf numFmtId="0" fontId="7" fillId="0" borderId="0" xfId="1" applyBorder="1" applyAlignment="1">
      <alignment horizontal="center" vertical="center"/>
    </xf>
    <xf numFmtId="0" fontId="7" fillId="0" borderId="0" xfId="1" applyFont="1">
      <alignment vertical="center"/>
    </xf>
    <xf numFmtId="0" fontId="125" fillId="0" borderId="0" xfId="1" applyFont="1" applyBorder="1" applyAlignment="1">
      <alignment horizontal="left" vertical="top"/>
    </xf>
    <xf numFmtId="0" fontId="126" fillId="0" borderId="0" xfId="1" applyFont="1" applyBorder="1" applyAlignment="1">
      <alignment vertical="center"/>
    </xf>
    <xf numFmtId="0" fontId="7" fillId="0" borderId="0" xfId="1" applyBorder="1">
      <alignment vertical="center"/>
    </xf>
    <xf numFmtId="0" fontId="7" fillId="0" borderId="6" xfId="1" applyBorder="1">
      <alignment vertical="center"/>
    </xf>
    <xf numFmtId="0" fontId="18" fillId="0" borderId="9" xfId="1" applyFont="1" applyBorder="1" applyAlignment="1">
      <alignment horizontal="left" vertical="center"/>
    </xf>
    <xf numFmtId="0" fontId="18" fillId="0" borderId="9" xfId="1" applyFont="1" applyBorder="1" applyAlignment="1">
      <alignment horizontal="right" vertical="center"/>
    </xf>
    <xf numFmtId="0" fontId="16" fillId="0" borderId="5"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10" xfId="1" applyFont="1" applyBorder="1" applyAlignment="1">
      <alignment horizontal="center" vertical="center"/>
    </xf>
    <xf numFmtId="0" fontId="7" fillId="0" borderId="64" xfId="1" applyBorder="1" applyAlignment="1">
      <alignment vertical="center"/>
    </xf>
    <xf numFmtId="0" fontId="18" fillId="0" borderId="204" xfId="1" applyFont="1" applyBorder="1">
      <alignment vertical="center"/>
    </xf>
    <xf numFmtId="0" fontId="18" fillId="0" borderId="205" xfId="1" applyFont="1" applyBorder="1">
      <alignment vertical="center"/>
    </xf>
    <xf numFmtId="0" fontId="7" fillId="0" borderId="205" xfId="1" applyFont="1" applyBorder="1">
      <alignment vertical="center"/>
    </xf>
    <xf numFmtId="0" fontId="7" fillId="0" borderId="207" xfId="1" applyFont="1" applyBorder="1">
      <alignment vertical="center"/>
    </xf>
    <xf numFmtId="0" fontId="7" fillId="0" borderId="208" xfId="1" applyFont="1" applyBorder="1">
      <alignment vertical="center"/>
    </xf>
    <xf numFmtId="0" fontId="7" fillId="0" borderId="210" xfId="1" applyFont="1" applyBorder="1">
      <alignment vertical="center"/>
    </xf>
    <xf numFmtId="0" fontId="7" fillId="0" borderId="0" xfId="1" applyFont="1" applyBorder="1" applyAlignment="1">
      <alignment vertical="center"/>
    </xf>
    <xf numFmtId="0" fontId="125" fillId="0" borderId="18" xfId="1" applyFont="1" applyBorder="1" applyAlignment="1">
      <alignment horizontal="left" vertical="top"/>
    </xf>
    <xf numFmtId="0" fontId="7" fillId="0" borderId="17" xfId="1" applyFont="1" applyBorder="1">
      <alignment vertical="center"/>
    </xf>
    <xf numFmtId="0" fontId="7" fillId="0" borderId="32" xfId="1" applyFont="1" applyBorder="1" applyProtection="1">
      <alignment vertical="center"/>
      <protection locked="0"/>
    </xf>
    <xf numFmtId="0" fontId="16" fillId="0" borderId="18" xfId="1" applyFont="1" applyBorder="1" applyAlignment="1" applyProtection="1">
      <alignment horizontal="center" vertical="center" wrapText="1"/>
      <protection locked="0"/>
    </xf>
    <xf numFmtId="0" fontId="7" fillId="0" borderId="5" xfId="1" applyFont="1" applyBorder="1" applyAlignment="1" applyProtection="1">
      <alignment horizontal="right"/>
      <protection locked="0"/>
    </xf>
    <xf numFmtId="0" fontId="7" fillId="0" borderId="8" xfId="1" applyFont="1" applyBorder="1" applyAlignment="1" applyProtection="1">
      <alignment horizontal="right"/>
      <protection locked="0"/>
    </xf>
    <xf numFmtId="0" fontId="125" fillId="0" borderId="10" xfId="1" applyFont="1" applyBorder="1" applyAlignment="1">
      <alignment horizontal="right"/>
    </xf>
    <xf numFmtId="0" fontId="7" fillId="0" borderId="65" xfId="1" applyFont="1" applyBorder="1">
      <alignment vertical="center"/>
    </xf>
    <xf numFmtId="0" fontId="7" fillId="0" borderId="32" xfId="1" applyFont="1" applyBorder="1">
      <alignment vertical="center"/>
    </xf>
    <xf numFmtId="0" fontId="7" fillId="0" borderId="18" xfId="1" applyFont="1" applyBorder="1">
      <alignment vertical="center"/>
    </xf>
    <xf numFmtId="0" fontId="7" fillId="0" borderId="62" xfId="1" applyFont="1" applyBorder="1">
      <alignment vertical="center"/>
    </xf>
    <xf numFmtId="0" fontId="7" fillId="0" borderId="53" xfId="1" applyFont="1" applyBorder="1">
      <alignment vertical="center"/>
    </xf>
    <xf numFmtId="0" fontId="7" fillId="0" borderId="0" xfId="1" applyFont="1" applyBorder="1">
      <alignment vertical="center"/>
    </xf>
    <xf numFmtId="0" fontId="7" fillId="0" borderId="11" xfId="1" applyFont="1" applyBorder="1">
      <alignment vertical="center"/>
    </xf>
    <xf numFmtId="0" fontId="7" fillId="0" borderId="7" xfId="1" applyFont="1" applyBorder="1">
      <alignment vertical="center"/>
    </xf>
    <xf numFmtId="0" fontId="7" fillId="0" borderId="63" xfId="1" applyFont="1" applyBorder="1">
      <alignment vertical="center"/>
    </xf>
    <xf numFmtId="0" fontId="7" fillId="0" borderId="0" xfId="1" applyFont="1" applyBorder="1" applyProtection="1">
      <alignment vertical="center"/>
      <protection locked="0"/>
    </xf>
    <xf numFmtId="0" fontId="19" fillId="0" borderId="0" xfId="1" applyFont="1" applyBorder="1">
      <alignment vertical="center"/>
    </xf>
    <xf numFmtId="0" fontId="7" fillId="0" borderId="0" xfId="1" applyFont="1" applyBorder="1" applyAlignment="1" applyProtection="1">
      <alignment vertical="center"/>
      <protection locked="0"/>
    </xf>
    <xf numFmtId="0" fontId="132" fillId="0" borderId="0" xfId="1" applyFont="1" applyBorder="1">
      <alignment vertical="center"/>
    </xf>
    <xf numFmtId="0" fontId="21" fillId="0" borderId="0" xfId="1" applyFont="1" applyBorder="1" applyAlignment="1">
      <alignment horizontal="center" vertical="center"/>
    </xf>
    <xf numFmtId="0" fontId="7" fillId="0" borderId="0" xfId="1" applyFont="1" applyBorder="1" applyAlignment="1">
      <alignment horizontal="center" vertical="center" wrapText="1"/>
    </xf>
    <xf numFmtId="0" fontId="19" fillId="0" borderId="0" xfId="1" applyFont="1" applyBorder="1" applyAlignment="1"/>
    <xf numFmtId="0" fontId="22" fillId="0" borderId="0" xfId="1" applyFont="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56" xfId="1" applyFont="1" applyBorder="1">
      <alignment vertical="center"/>
    </xf>
    <xf numFmtId="0" fontId="7" fillId="0" borderId="22" xfId="1" applyFont="1" applyBorder="1">
      <alignment vertical="center"/>
    </xf>
    <xf numFmtId="0" fontId="7" fillId="0" borderId="29" xfId="1" applyFont="1" applyBorder="1">
      <alignment vertical="center"/>
    </xf>
    <xf numFmtId="0" fontId="7" fillId="0" borderId="151" xfId="1" applyFont="1" applyBorder="1">
      <alignment vertical="center"/>
    </xf>
    <xf numFmtId="0" fontId="19" fillId="0" borderId="22" xfId="1" applyFont="1" applyBorder="1" applyProtection="1">
      <alignment vertical="center"/>
      <protection locked="0"/>
    </xf>
    <xf numFmtId="0" fontId="7" fillId="0" borderId="22" xfId="1" applyFont="1" applyBorder="1" applyProtection="1">
      <alignment vertical="center"/>
      <protection locked="0"/>
    </xf>
    <xf numFmtId="0" fontId="7" fillId="0" borderId="64" xfId="1" applyFont="1" applyBorder="1">
      <alignment vertical="center"/>
    </xf>
    <xf numFmtId="0" fontId="19" fillId="0" borderId="0" xfId="1" applyFont="1" applyAlignment="1"/>
    <xf numFmtId="0" fontId="19" fillId="0" borderId="0" xfId="1" applyFont="1">
      <alignment vertical="center"/>
    </xf>
    <xf numFmtId="0" fontId="17" fillId="0" borderId="0" xfId="1" applyFont="1" applyBorder="1" applyAlignment="1">
      <alignment vertical="center"/>
    </xf>
    <xf numFmtId="0" fontId="7" fillId="0" borderId="0" xfId="1" applyFont="1" applyBorder="1" applyAlignment="1">
      <alignment vertical="center" wrapText="1"/>
    </xf>
    <xf numFmtId="0" fontId="7" fillId="0" borderId="212" xfId="1" applyFont="1" applyBorder="1" applyAlignment="1">
      <alignment vertical="center" wrapText="1"/>
    </xf>
    <xf numFmtId="176" fontId="19" fillId="0" borderId="17" xfId="1" applyNumberFormat="1" applyFont="1" applyBorder="1" applyAlignment="1" applyProtection="1">
      <alignment vertical="center" shrinkToFit="1"/>
      <protection locked="0"/>
    </xf>
    <xf numFmtId="176" fontId="19" fillId="0" borderId="211" xfId="1" applyNumberFormat="1" applyFont="1" applyBorder="1" applyAlignment="1" applyProtection="1">
      <alignment vertical="center" shrinkToFit="1"/>
      <protection locked="0"/>
    </xf>
    <xf numFmtId="0" fontId="8" fillId="0" borderId="0" xfId="4" applyFont="1"/>
    <xf numFmtId="0" fontId="23" fillId="0" borderId="0" xfId="4" applyFont="1"/>
    <xf numFmtId="0" fontId="8" fillId="0" borderId="0" xfId="4" applyFont="1" applyAlignment="1">
      <alignment vertical="center"/>
    </xf>
    <xf numFmtId="0" fontId="23" fillId="0" borderId="0" xfId="4" applyFont="1" applyAlignment="1">
      <alignment vertical="center"/>
    </xf>
    <xf numFmtId="0" fontId="8" fillId="0" borderId="5" xfId="4" applyFont="1" applyBorder="1" applyAlignment="1"/>
    <xf numFmtId="0" fontId="8" fillId="0" borderId="8" xfId="4" applyFont="1" applyBorder="1" applyAlignment="1"/>
    <xf numFmtId="0" fontId="8" fillId="0" borderId="10" xfId="4" applyFont="1" applyBorder="1" applyAlignment="1"/>
    <xf numFmtId="0" fontId="8" fillId="0" borderId="10" xfId="4" applyFont="1" applyBorder="1"/>
    <xf numFmtId="0" fontId="23" fillId="0" borderId="0" xfId="4" applyFont="1" applyAlignment="1">
      <alignment vertical="top"/>
    </xf>
    <xf numFmtId="0" fontId="8" fillId="0" borderId="6" xfId="4" applyFont="1" applyBorder="1" applyAlignment="1"/>
    <xf numFmtId="0" fontId="8" fillId="0" borderId="9" xfId="4" applyFont="1" applyBorder="1" applyAlignment="1"/>
    <xf numFmtId="0" fontId="8" fillId="0" borderId="12" xfId="4" applyFont="1" applyBorder="1" applyAlignment="1"/>
    <xf numFmtId="0" fontId="8" fillId="0" borderId="12" xfId="4" applyFont="1" applyBorder="1"/>
    <xf numFmtId="0" fontId="12" fillId="0" borderId="0" xfId="4" applyFont="1" applyFill="1" applyBorder="1" applyAlignment="1">
      <alignment horizontal="center" vertical="center"/>
    </xf>
    <xf numFmtId="0" fontId="12" fillId="0" borderId="12" xfId="4" applyFont="1" applyBorder="1" applyAlignment="1">
      <alignment horizontal="center" vertical="center"/>
    </xf>
    <xf numFmtId="0" fontId="133" fillId="0" borderId="5" xfId="4" applyFont="1" applyBorder="1" applyAlignment="1">
      <alignment horizontal="left" vertical="top"/>
    </xf>
    <xf numFmtId="0" fontId="12" fillId="0" borderId="8" xfId="4" applyFont="1" applyBorder="1" applyAlignment="1">
      <alignment horizontal="center" vertical="center"/>
    </xf>
    <xf numFmtId="0" fontId="12" fillId="0" borderId="10" xfId="4" applyFont="1" applyBorder="1" applyAlignment="1">
      <alignment horizontal="center" vertical="center"/>
    </xf>
    <xf numFmtId="0" fontId="133" fillId="0" borderId="8" xfId="4" applyFont="1" applyBorder="1" applyAlignment="1">
      <alignment horizontal="left" vertical="top"/>
    </xf>
    <xf numFmtId="0" fontId="8" fillId="0" borderId="10" xfId="4" applyFont="1" applyBorder="1" applyAlignment="1">
      <alignment horizontal="center" vertical="center"/>
    </xf>
    <xf numFmtId="0" fontId="135" fillId="0" borderId="5" xfId="4" applyFont="1" applyBorder="1" applyAlignment="1">
      <alignment horizontal="center" vertical="center"/>
    </xf>
    <xf numFmtId="0" fontId="8" fillId="0" borderId="8" xfId="4" applyFont="1" applyBorder="1" applyAlignment="1">
      <alignment horizontal="center" vertical="center"/>
    </xf>
    <xf numFmtId="0" fontId="135" fillId="0" borderId="8" xfId="4" applyFont="1" applyBorder="1" applyAlignment="1">
      <alignment horizontal="center" vertical="center"/>
    </xf>
    <xf numFmtId="0" fontId="12" fillId="0" borderId="0" xfId="4" applyFont="1" applyBorder="1"/>
    <xf numFmtId="0" fontId="8" fillId="0" borderId="11" xfId="4" applyFont="1" applyBorder="1"/>
    <xf numFmtId="0" fontId="12" fillId="0" borderId="9" xfId="4" applyFont="1" applyBorder="1"/>
    <xf numFmtId="0" fontId="23" fillId="0" borderId="5" xfId="4" applyFont="1" applyBorder="1"/>
    <xf numFmtId="0" fontId="23" fillId="0" borderId="8" xfId="4" applyFont="1" applyBorder="1"/>
    <xf numFmtId="0" fontId="8" fillId="0" borderId="8" xfId="4" applyFont="1" applyBorder="1"/>
    <xf numFmtId="0" fontId="8" fillId="0" borderId="8" xfId="4" applyFont="1" applyBorder="1" applyAlignment="1">
      <alignment horizontal="center" vertical="center" wrapText="1"/>
    </xf>
    <xf numFmtId="0" fontId="8" fillId="0" borderId="7" xfId="4" applyFont="1" applyBorder="1"/>
    <xf numFmtId="0" fontId="8" fillId="0" borderId="0" xfId="4" applyFont="1" applyBorder="1"/>
    <xf numFmtId="0" fontId="8" fillId="0" borderId="96" xfId="4" applyFont="1" applyBorder="1" applyAlignment="1" applyProtection="1">
      <alignment horizontal="center" vertical="center"/>
      <protection locked="0"/>
    </xf>
    <xf numFmtId="0" fontId="8" fillId="0" borderId="198" xfId="4" applyFont="1" applyBorder="1" applyAlignment="1" applyProtection="1">
      <alignment horizontal="center" vertical="center"/>
      <protection locked="0"/>
    </xf>
    <xf numFmtId="0" fontId="8" fillId="0" borderId="9" xfId="4" applyFont="1" applyBorder="1" applyAlignment="1" applyProtection="1">
      <alignment horizontal="center" vertical="center"/>
      <protection locked="0"/>
    </xf>
    <xf numFmtId="0" fontId="8" fillId="0" borderId="6" xfId="4" applyFont="1" applyBorder="1"/>
    <xf numFmtId="0" fontId="8" fillId="0" borderId="9" xfId="4" applyFont="1" applyBorder="1"/>
    <xf numFmtId="0" fontId="8" fillId="0" borderId="5" xfId="4" applyFont="1" applyBorder="1"/>
    <xf numFmtId="0" fontId="133" fillId="0" borderId="0" xfId="4" applyFont="1" applyFill="1" applyBorder="1" applyAlignment="1"/>
    <xf numFmtId="0" fontId="133" fillId="0" borderId="0" xfId="4" applyFont="1" applyBorder="1" applyAlignment="1"/>
    <xf numFmtId="0" fontId="133" fillId="0" borderId="0" xfId="4" applyFont="1" applyBorder="1"/>
    <xf numFmtId="0" fontId="133" fillId="0" borderId="0" xfId="4" applyFont="1" applyFill="1" applyBorder="1"/>
    <xf numFmtId="0" fontId="8" fillId="0" borderId="0" xfId="4" applyFont="1" applyBorder="1" applyAlignment="1" applyProtection="1">
      <protection locked="0"/>
    </xf>
    <xf numFmtId="0" fontId="12" fillId="0" borderId="0" xfId="4" applyFont="1" applyBorder="1" applyAlignment="1">
      <alignment vertical="center"/>
    </xf>
    <xf numFmtId="0" fontId="7" fillId="0" borderId="11" xfId="4" applyBorder="1" applyAlignment="1"/>
    <xf numFmtId="0" fontId="8" fillId="0" borderId="0" xfId="4" applyFont="1" applyBorder="1" applyAlignment="1"/>
    <xf numFmtId="0" fontId="8" fillId="0" borderId="0" xfId="4" applyFont="1" applyBorder="1" applyAlignment="1">
      <alignment vertical="center"/>
    </xf>
    <xf numFmtId="0" fontId="7" fillId="0" borderId="11" xfId="4" applyBorder="1" applyAlignment="1">
      <alignment vertical="center"/>
    </xf>
    <xf numFmtId="0" fontId="133" fillId="0" borderId="9" xfId="4" applyFont="1" applyBorder="1" applyAlignment="1"/>
    <xf numFmtId="0" fontId="133" fillId="0" borderId="9" xfId="4" applyFont="1" applyBorder="1"/>
    <xf numFmtId="0" fontId="133" fillId="0" borderId="9" xfId="4" applyFont="1" applyFill="1" applyBorder="1"/>
    <xf numFmtId="0" fontId="12" fillId="0" borderId="99" xfId="4" applyFont="1" applyBorder="1"/>
    <xf numFmtId="0" fontId="12" fillId="0" borderId="8" xfId="4" applyFont="1" applyBorder="1" applyAlignment="1">
      <alignment horizontal="right" vertical="top"/>
    </xf>
    <xf numFmtId="0" fontId="12" fillId="0" borderId="10" xfId="4" applyFont="1" applyBorder="1" applyAlignment="1">
      <alignment horizontal="right" vertical="top"/>
    </xf>
    <xf numFmtId="0" fontId="133" fillId="0" borderId="5" xfId="4" applyFont="1" applyBorder="1" applyAlignment="1" applyProtection="1">
      <alignment horizontal="center" vertical="center"/>
      <protection locked="0"/>
    </xf>
    <xf numFmtId="0" fontId="8" fillId="0" borderId="8" xfId="4" applyFont="1" applyBorder="1" applyAlignment="1" applyProtection="1">
      <alignment horizontal="center" vertical="center"/>
      <protection locked="0"/>
    </xf>
    <xf numFmtId="0" fontId="133" fillId="0" borderId="99" xfId="4" applyFont="1" applyBorder="1" applyAlignment="1" applyProtection="1">
      <alignment horizontal="center" vertical="center"/>
      <protection locked="0"/>
    </xf>
    <xf numFmtId="0" fontId="8" fillId="0" borderId="0" xfId="4" applyFont="1" applyBorder="1" applyAlignment="1">
      <alignment horizontal="center"/>
    </xf>
    <xf numFmtId="0" fontId="133" fillId="0" borderId="137" xfId="4" applyFont="1" applyBorder="1"/>
    <xf numFmtId="0" fontId="8" fillId="0" borderId="138" xfId="4" applyFont="1" applyBorder="1"/>
    <xf numFmtId="0" fontId="12" fillId="0" borderId="0" xfId="4" applyFont="1" applyBorder="1" applyAlignment="1">
      <alignment horizontal="right" vertical="top"/>
    </xf>
    <xf numFmtId="0" fontId="133" fillId="0" borderId="5" xfId="4" applyFont="1" applyBorder="1"/>
    <xf numFmtId="0" fontId="133" fillId="0" borderId="8" xfId="4" applyFont="1" applyBorder="1"/>
    <xf numFmtId="0" fontId="8" fillId="0" borderId="8" xfId="4" applyFont="1" applyBorder="1" applyProtection="1">
      <protection locked="0"/>
    </xf>
    <xf numFmtId="0" fontId="8" fillId="0" borderId="231" xfId="4" applyFont="1" applyBorder="1" applyProtection="1">
      <protection locked="0"/>
    </xf>
    <xf numFmtId="0" fontId="8" fillId="0" borderId="0" xfId="4" applyFont="1" applyBorder="1" applyAlignment="1">
      <alignment horizontal="center" vertical="center"/>
    </xf>
    <xf numFmtId="0" fontId="8" fillId="0" borderId="7" xfId="4" applyFont="1" applyBorder="1" applyProtection="1">
      <protection locked="0"/>
    </xf>
    <xf numFmtId="0" fontId="8" fillId="0" borderId="136" xfId="4" applyFont="1" applyBorder="1" applyProtection="1">
      <protection locked="0"/>
    </xf>
    <xf numFmtId="0" fontId="8" fillId="0" borderId="0" xfId="4" applyFont="1" applyBorder="1" applyProtection="1">
      <protection locked="0"/>
    </xf>
    <xf numFmtId="0" fontId="133" fillId="0" borderId="181" xfId="4" applyFont="1" applyBorder="1"/>
    <xf numFmtId="0" fontId="133" fillId="0" borderId="7" xfId="4" applyFont="1" applyBorder="1"/>
    <xf numFmtId="0" fontId="8" fillId="0" borderId="11" xfId="4" applyFont="1" applyBorder="1" applyProtection="1">
      <protection locked="0"/>
    </xf>
    <xf numFmtId="0" fontId="8" fillId="0" borderId="226" xfId="4" applyFont="1" applyBorder="1" applyProtection="1">
      <protection locked="0"/>
    </xf>
    <xf numFmtId="0" fontId="8" fillId="0" borderId="188" xfId="4" applyFont="1" applyBorder="1" applyProtection="1">
      <protection locked="0"/>
    </xf>
    <xf numFmtId="0" fontId="8" fillId="0" borderId="179" xfId="4" applyFont="1" applyBorder="1" applyProtection="1">
      <protection locked="0"/>
    </xf>
    <xf numFmtId="0" fontId="8" fillId="0" borderId="227" xfId="4" applyFont="1" applyBorder="1"/>
    <xf numFmtId="0" fontId="8" fillId="0" borderId="6" xfId="4" applyFont="1" applyBorder="1" applyProtection="1">
      <protection locked="0"/>
    </xf>
    <xf numFmtId="0" fontId="8" fillId="0" borderId="97" xfId="4" applyFont="1" applyBorder="1" applyProtection="1">
      <protection locked="0"/>
    </xf>
    <xf numFmtId="0" fontId="8" fillId="0" borderId="9" xfId="4" applyFont="1" applyBorder="1" applyProtection="1">
      <protection locked="0"/>
    </xf>
    <xf numFmtId="0" fontId="133" fillId="0" borderId="230" xfId="4" applyFont="1" applyBorder="1"/>
    <xf numFmtId="0" fontId="133" fillId="0" borderId="6" xfId="4" applyFont="1" applyBorder="1"/>
    <xf numFmtId="0" fontId="8" fillId="0" borderId="12" xfId="4" applyFont="1" applyBorder="1" applyProtection="1">
      <protection locked="0"/>
    </xf>
    <xf numFmtId="0" fontId="8" fillId="0" borderId="198" xfId="4" applyFont="1" applyBorder="1" applyProtection="1">
      <protection locked="0"/>
    </xf>
    <xf numFmtId="0" fontId="12" fillId="0" borderId="13" xfId="4" applyFont="1" applyBorder="1" applyAlignment="1"/>
    <xf numFmtId="0" fontId="12" fillId="0" borderId="24" xfId="4" applyFont="1" applyBorder="1" applyAlignment="1"/>
    <xf numFmtId="0" fontId="8" fillId="0" borderId="24" xfId="4" applyFont="1" applyFill="1" applyBorder="1" applyAlignment="1">
      <alignment horizontal="center" vertical="center"/>
    </xf>
    <xf numFmtId="0" fontId="8" fillId="0" borderId="14" xfId="4" applyFont="1" applyFill="1" applyBorder="1" applyAlignment="1">
      <alignment horizontal="center" vertical="center"/>
    </xf>
    <xf numFmtId="0" fontId="12" fillId="0" borderId="5" xfId="4" applyFont="1" applyBorder="1"/>
    <xf numFmtId="0" fontId="133" fillId="0" borderId="0" xfId="4" applyFont="1" applyBorder="1" applyAlignment="1">
      <alignment vertical="center"/>
    </xf>
    <xf numFmtId="0" fontId="133" fillId="0" borderId="0" xfId="4" applyFont="1" applyFill="1" applyBorder="1" applyAlignment="1">
      <alignment horizontal="center" vertical="center"/>
    </xf>
    <xf numFmtId="0" fontId="133" fillId="0" borderId="11" xfId="4" applyFont="1" applyFill="1" applyBorder="1" applyAlignment="1">
      <alignment horizontal="center" vertical="center"/>
    </xf>
    <xf numFmtId="0" fontId="7" fillId="0" borderId="7" xfId="4" applyBorder="1" applyAlignment="1"/>
    <xf numFmtId="0" fontId="7" fillId="0" borderId="0" xfId="4" applyBorder="1" applyAlignment="1"/>
    <xf numFmtId="0" fontId="47" fillId="0" borderId="13" xfId="4" applyFont="1" applyBorder="1" applyAlignment="1">
      <alignment horizontal="center" vertical="center"/>
    </xf>
    <xf numFmtId="0" fontId="47" fillId="0" borderId="88" xfId="4" applyFont="1" applyBorder="1" applyAlignment="1">
      <alignment horizontal="center" vertical="center"/>
    </xf>
    <xf numFmtId="0" fontId="47" fillId="0" borderId="24" xfId="4" applyFont="1" applyBorder="1" applyAlignment="1">
      <alignment horizontal="center" vertical="center"/>
    </xf>
    <xf numFmtId="0" fontId="47" fillId="0" borderId="14" xfId="4" applyFont="1" applyBorder="1" applyAlignment="1">
      <alignment horizontal="center" vertical="center"/>
    </xf>
    <xf numFmtId="0" fontId="8" fillId="0" borderId="7"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7" fillId="0" borderId="0" xfId="4" applyBorder="1" applyAlignment="1">
      <alignment horizontal="center" vertical="center"/>
    </xf>
    <xf numFmtId="0" fontId="23" fillId="0" borderId="13" xfId="4" applyFont="1" applyBorder="1" applyAlignment="1">
      <alignment vertical="center"/>
    </xf>
    <xf numFmtId="0" fontId="8" fillId="0" borderId="24" xfId="4" applyFont="1" applyBorder="1" applyAlignment="1"/>
    <xf numFmtId="0" fontId="8" fillId="0" borderId="7" xfId="4" applyFont="1" applyBorder="1" applyAlignment="1"/>
    <xf numFmtId="0" fontId="8" fillId="0" borderId="13" xfId="4" applyFont="1" applyBorder="1"/>
    <xf numFmtId="0" fontId="8" fillId="0" borderId="24" xfId="4" applyFont="1" applyBorder="1"/>
    <xf numFmtId="0" fontId="8" fillId="0" borderId="14" xfId="4" applyFont="1" applyBorder="1"/>
    <xf numFmtId="0" fontId="12" fillId="0" borderId="7" xfId="4" applyFont="1" applyBorder="1"/>
    <xf numFmtId="0" fontId="15" fillId="0" borderId="8" xfId="4" applyFont="1" applyBorder="1"/>
    <xf numFmtId="0" fontId="23" fillId="0" borderId="0" xfId="4" applyFont="1" applyBorder="1"/>
    <xf numFmtId="0" fontId="102" fillId="0" borderId="0" xfId="4" applyFont="1" applyBorder="1" applyProtection="1">
      <protection locked="0"/>
    </xf>
    <xf numFmtId="0" fontId="138" fillId="0" borderId="0" xfId="4" applyFont="1" applyBorder="1" applyProtection="1">
      <protection locked="0"/>
    </xf>
    <xf numFmtId="0" fontId="7" fillId="0" borderId="0" xfId="4" applyFont="1" applyAlignment="1"/>
    <xf numFmtId="0" fontId="7" fillId="0" borderId="0" xfId="4" applyAlignment="1"/>
    <xf numFmtId="0" fontId="23" fillId="0" borderId="0" xfId="4" applyFont="1" applyBorder="1" applyProtection="1">
      <protection locked="0"/>
    </xf>
    <xf numFmtId="0" fontId="15" fillId="0" borderId="0" xfId="4" applyFont="1" applyBorder="1"/>
    <xf numFmtId="0" fontId="15" fillId="0" borderId="9" xfId="4" applyFont="1" applyBorder="1"/>
    <xf numFmtId="0" fontId="15" fillId="0" borderId="8" xfId="4" applyFont="1" applyBorder="1" applyAlignment="1">
      <alignment vertical="center"/>
    </xf>
    <xf numFmtId="0" fontId="15" fillId="0" borderId="10" xfId="4" applyFont="1" applyBorder="1" applyAlignment="1">
      <alignment vertical="center"/>
    </xf>
    <xf numFmtId="0" fontId="8" fillId="0" borderId="6" xfId="4" applyFont="1" applyFill="1" applyBorder="1" applyProtection="1">
      <protection locked="0"/>
    </xf>
    <xf numFmtId="0" fontId="8" fillId="0" borderId="97" xfId="4" applyFont="1" applyFill="1" applyBorder="1" applyProtection="1">
      <protection locked="0"/>
    </xf>
    <xf numFmtId="0" fontId="19" fillId="0" borderId="0" xfId="4" applyFont="1" applyAlignment="1"/>
    <xf numFmtId="0" fontId="109" fillId="0" borderId="0" xfId="11" applyFont="1"/>
    <xf numFmtId="0" fontId="115" fillId="0" borderId="0" xfId="11" applyFont="1" applyAlignment="1">
      <alignment horizontal="right" vertical="center"/>
    </xf>
    <xf numFmtId="0" fontId="109" fillId="0" borderId="0" xfId="11" applyFont="1" applyAlignment="1">
      <alignment horizontal="right" vertical="center"/>
    </xf>
    <xf numFmtId="0" fontId="140" fillId="0" borderId="0" xfId="11" applyFont="1" applyAlignment="1">
      <alignment horizontal="center" vertical="center"/>
    </xf>
    <xf numFmtId="0" fontId="144" fillId="0" borderId="0" xfId="11" applyFont="1" applyFill="1" applyBorder="1" applyAlignment="1">
      <alignment vertical="center"/>
    </xf>
    <xf numFmtId="0" fontId="109" fillId="0" borderId="0" xfId="11" applyFont="1" applyFill="1" applyBorder="1" applyAlignment="1"/>
    <xf numFmtId="0" fontId="109" fillId="0" borderId="3" xfId="11" applyFont="1" applyFill="1" applyBorder="1" applyAlignment="1">
      <alignment horizontal="center" vertical="center"/>
    </xf>
    <xf numFmtId="0" fontId="109" fillId="0" borderId="0" xfId="11" applyFont="1" applyAlignment="1">
      <alignment vertical="center"/>
    </xf>
    <xf numFmtId="0" fontId="150" fillId="0" borderId="5" xfId="11" applyFont="1" applyBorder="1" applyAlignment="1">
      <alignment vertical="top"/>
    </xf>
    <xf numFmtId="0" fontId="84" fillId="0" borderId="10" xfId="11" applyFont="1" applyBorder="1" applyAlignment="1">
      <alignment horizontal="left" vertical="center"/>
    </xf>
    <xf numFmtId="0" fontId="150" fillId="0" borderId="75" xfId="11" applyFont="1" applyBorder="1" applyAlignment="1">
      <alignment horizontal="left" vertical="top"/>
    </xf>
    <xf numFmtId="0" fontId="109" fillId="0" borderId="0" xfId="11" applyFont="1" applyBorder="1"/>
    <xf numFmtId="0" fontId="144" fillId="0" borderId="0" xfId="11" applyFont="1" applyAlignment="1">
      <alignment vertical="center"/>
    </xf>
    <xf numFmtId="0" fontId="145" fillId="0" borderId="0" xfId="11" applyFont="1" applyAlignment="1">
      <alignment vertical="center"/>
    </xf>
    <xf numFmtId="0" fontId="152" fillId="0" borderId="0" xfId="11" applyFont="1" applyAlignment="1">
      <alignment vertical="center"/>
    </xf>
    <xf numFmtId="0" fontId="150" fillId="0" borderId="241" xfId="11" applyFont="1" applyBorder="1" applyAlignment="1">
      <alignment horizontal="left" vertical="top"/>
    </xf>
    <xf numFmtId="0" fontId="141" fillId="0" borderId="241" xfId="11" applyFont="1" applyBorder="1" applyAlignment="1">
      <alignment horizontal="left" vertical="center"/>
    </xf>
    <xf numFmtId="0" fontId="28" fillId="0" borderId="241" xfId="11" applyBorder="1"/>
    <xf numFmtId="0" fontId="109" fillId="0" borderId="241" xfId="11" applyFont="1" applyBorder="1"/>
    <xf numFmtId="0" fontId="109" fillId="0" borderId="241" xfId="11" applyFont="1" applyBorder="1" applyAlignment="1">
      <alignment horizontal="center" vertical="center"/>
    </xf>
    <xf numFmtId="0" fontId="149" fillId="0" borderId="0" xfId="11" applyFont="1" applyBorder="1" applyAlignment="1">
      <alignment horizontal="left"/>
    </xf>
    <xf numFmtId="0" fontId="149" fillId="0" borderId="0" xfId="11" applyFont="1" applyBorder="1"/>
    <xf numFmtId="0" fontId="84" fillId="0" borderId="0" xfId="11" applyFont="1" applyBorder="1" applyAlignment="1">
      <alignment horizontal="left"/>
    </xf>
    <xf numFmtId="0" fontId="84" fillId="0" borderId="0" xfId="11" applyFont="1" applyBorder="1"/>
    <xf numFmtId="0" fontId="84" fillId="0" borderId="0" xfId="11" applyFont="1" applyBorder="1" applyAlignment="1">
      <alignment vertical="center"/>
    </xf>
    <xf numFmtId="0" fontId="12" fillId="2" borderId="7" xfId="4" applyFont="1" applyFill="1" applyBorder="1" applyAlignment="1">
      <alignment horizontal="center" vertical="center"/>
    </xf>
    <xf numFmtId="0" fontId="23" fillId="2" borderId="0" xfId="4" applyFont="1" applyFill="1" applyBorder="1" applyAlignment="1">
      <alignment horizontal="left" vertical="center"/>
    </xf>
    <xf numFmtId="0" fontId="8" fillId="2" borderId="11" xfId="4" applyFont="1" applyFill="1" applyBorder="1"/>
    <xf numFmtId="0" fontId="23" fillId="2" borderId="0" xfId="4" applyFont="1" applyFill="1" applyBorder="1" applyAlignment="1">
      <alignment horizontal="center" vertical="center"/>
    </xf>
    <xf numFmtId="0" fontId="23" fillId="2" borderId="11" xfId="4" applyFont="1" applyFill="1" applyBorder="1" applyAlignment="1">
      <alignment horizontal="center" vertical="center"/>
    </xf>
    <xf numFmtId="0" fontId="12" fillId="2" borderId="6" xfId="4" applyFont="1" applyFill="1" applyBorder="1" applyAlignment="1">
      <alignment horizontal="center" vertical="center"/>
    </xf>
    <xf numFmtId="0" fontId="23" fillId="2" borderId="9" xfId="4" applyFont="1" applyFill="1" applyBorder="1" applyAlignment="1">
      <alignment horizontal="center" vertical="center"/>
    </xf>
    <xf numFmtId="0" fontId="23" fillId="2" borderId="12" xfId="4" applyFont="1" applyFill="1" applyBorder="1" applyAlignment="1">
      <alignment horizontal="center" vertical="center"/>
    </xf>
    <xf numFmtId="0" fontId="15" fillId="2" borderId="7" xfId="4" applyFont="1" applyFill="1" applyBorder="1" applyAlignment="1">
      <alignment vertical="center"/>
    </xf>
    <xf numFmtId="0" fontId="15" fillId="2" borderId="0" xfId="4" applyFont="1" applyFill="1" applyBorder="1" applyAlignment="1">
      <alignment vertical="center"/>
    </xf>
    <xf numFmtId="0" fontId="15" fillId="2" borderId="11" xfId="4" applyFont="1" applyFill="1" applyBorder="1" applyAlignment="1">
      <alignment vertical="center"/>
    </xf>
    <xf numFmtId="0" fontId="8" fillId="2" borderId="7" xfId="4" applyFont="1" applyFill="1" applyBorder="1"/>
    <xf numFmtId="0" fontId="23" fillId="2" borderId="11" xfId="4" applyFont="1" applyFill="1" applyBorder="1" applyAlignment="1">
      <alignment horizontal="center" vertical="top"/>
    </xf>
    <xf numFmtId="0" fontId="8" fillId="2" borderId="0" xfId="4" applyFont="1" applyFill="1"/>
    <xf numFmtId="0" fontId="15" fillId="2" borderId="6" xfId="4" applyFont="1" applyFill="1" applyBorder="1" applyAlignment="1">
      <alignment vertical="center"/>
    </xf>
    <xf numFmtId="0" fontId="15" fillId="2" borderId="9" xfId="4" applyFont="1" applyFill="1" applyBorder="1" applyAlignment="1">
      <alignment vertical="center"/>
    </xf>
    <xf numFmtId="0" fontId="15" fillId="2" borderId="12" xfId="4" applyFont="1" applyFill="1" applyBorder="1" applyAlignment="1">
      <alignment vertical="center"/>
    </xf>
    <xf numFmtId="0" fontId="84" fillId="2" borderId="10" xfId="11" applyFont="1" applyFill="1" applyBorder="1" applyAlignment="1">
      <alignment horizontal="left" vertical="center"/>
    </xf>
    <xf numFmtId="0" fontId="141" fillId="2" borderId="76" xfId="11" applyFont="1" applyFill="1" applyBorder="1" applyAlignment="1">
      <alignment horizontal="left" vertical="center"/>
    </xf>
    <xf numFmtId="0" fontId="155" fillId="0" borderId="0" xfId="11" applyFont="1" applyAlignment="1">
      <alignment horizontal="center" vertical="center"/>
    </xf>
    <xf numFmtId="0" fontId="110" fillId="0" borderId="0" xfId="11" applyFont="1" applyBorder="1" applyAlignment="1">
      <alignment horizontal="center" vertical="center"/>
    </xf>
    <xf numFmtId="0" fontId="145" fillId="0" borderId="0" xfId="11" applyFont="1" applyBorder="1" applyAlignment="1">
      <alignment horizontal="center" vertical="center"/>
    </xf>
    <xf numFmtId="0" fontId="150" fillId="0" borderId="49" xfId="11" applyFont="1" applyBorder="1" applyAlignment="1">
      <alignment vertical="top"/>
    </xf>
    <xf numFmtId="0" fontId="150" fillId="0" borderId="247" xfId="11" applyFont="1" applyBorder="1" applyAlignment="1">
      <alignment horizontal="left" vertical="top"/>
    </xf>
    <xf numFmtId="0" fontId="141" fillId="0" borderId="248" xfId="11" applyFont="1" applyBorder="1" applyAlignment="1">
      <alignment horizontal="left" vertical="center"/>
    </xf>
    <xf numFmtId="0" fontId="109" fillId="0" borderId="17" xfId="11" applyFont="1" applyBorder="1"/>
    <xf numFmtId="0" fontId="109" fillId="0" borderId="249" xfId="11" applyFont="1" applyBorder="1"/>
    <xf numFmtId="0" fontId="144" fillId="0" borderId="0" xfId="11" applyFont="1" applyAlignment="1">
      <alignment horizontal="center" vertical="center"/>
    </xf>
    <xf numFmtId="0" fontId="144" fillId="0" borderId="0" xfId="11" applyFont="1" applyBorder="1" applyAlignment="1">
      <alignment horizontal="center" vertical="center"/>
    </xf>
    <xf numFmtId="0" fontId="108" fillId="0" borderId="0" xfId="11" applyFont="1" applyBorder="1" applyAlignment="1">
      <alignment vertical="center"/>
    </xf>
    <xf numFmtId="0" fontId="108" fillId="0" borderId="0" xfId="11" applyFont="1" applyBorder="1" applyAlignment="1">
      <alignment vertical="center" wrapText="1"/>
    </xf>
    <xf numFmtId="0" fontId="109" fillId="0" borderId="0" xfId="11" applyFont="1" applyBorder="1" applyAlignment="1">
      <alignment horizontal="center" vertical="center"/>
    </xf>
    <xf numFmtId="0" fontId="109" fillId="0" borderId="0" xfId="11" applyFont="1" applyBorder="1" applyAlignment="1">
      <alignment horizontal="left" vertical="center"/>
    </xf>
    <xf numFmtId="0" fontId="144" fillId="0" borderId="0" xfId="11" applyFont="1"/>
    <xf numFmtId="0" fontId="5" fillId="0" borderId="0" xfId="12" applyFont="1"/>
    <xf numFmtId="0" fontId="115" fillId="0" borderId="0" xfId="12" applyFont="1" applyAlignment="1">
      <alignment horizontal="right" vertical="center"/>
    </xf>
    <xf numFmtId="0" fontId="5" fillId="0" borderId="0" xfId="12" applyFont="1" applyAlignment="1">
      <alignment horizontal="right" vertical="center"/>
    </xf>
    <xf numFmtId="0" fontId="155" fillId="0" borderId="0" xfId="12" applyFont="1" applyAlignment="1">
      <alignment horizontal="center" vertical="center"/>
    </xf>
    <xf numFmtId="0" fontId="45" fillId="0" borderId="0" xfId="12" applyFont="1" applyAlignment="1">
      <alignment horizontal="left" vertical="top" wrapText="1"/>
    </xf>
    <xf numFmtId="0" fontId="84" fillId="0" borderId="0" xfId="12" applyFont="1" applyBorder="1"/>
    <xf numFmtId="0" fontId="5" fillId="0" borderId="0" xfId="12" applyFont="1" applyBorder="1"/>
    <xf numFmtId="0" fontId="158" fillId="0" borderId="0" xfId="12" applyFont="1" applyAlignment="1">
      <alignment vertical="center"/>
    </xf>
    <xf numFmtId="0" fontId="148" fillId="0" borderId="0" xfId="12" applyFont="1" applyAlignment="1">
      <alignment vertical="center"/>
    </xf>
    <xf numFmtId="0" fontId="46" fillId="0" borderId="0" xfId="12" applyFont="1" applyBorder="1" applyAlignment="1">
      <alignment horizontal="center" vertical="center"/>
    </xf>
    <xf numFmtId="0" fontId="148" fillId="0" borderId="0" xfId="12" applyFont="1" applyBorder="1" applyAlignment="1">
      <alignment horizontal="center" vertical="center"/>
    </xf>
    <xf numFmtId="0" fontId="5" fillId="0" borderId="0" xfId="12" applyFont="1" applyAlignment="1">
      <alignment vertical="center"/>
    </xf>
    <xf numFmtId="0" fontId="87" fillId="0" borderId="49" xfId="12" applyFont="1" applyBorder="1" applyAlignment="1">
      <alignment vertical="top"/>
    </xf>
    <xf numFmtId="0" fontId="87" fillId="0" borderId="247" xfId="12" applyFont="1" applyBorder="1" applyAlignment="1">
      <alignment horizontal="left" vertical="top"/>
    </xf>
    <xf numFmtId="0" fontId="5" fillId="0" borderId="17" xfId="12" applyFont="1" applyBorder="1"/>
    <xf numFmtId="0" fontId="5" fillId="0" borderId="249" xfId="12" applyFont="1" applyBorder="1"/>
    <xf numFmtId="0" fontId="158" fillId="0" borderId="0" xfId="12" applyFont="1" applyAlignment="1">
      <alignment horizontal="center" vertical="center"/>
    </xf>
    <xf numFmtId="0" fontId="158" fillId="0" borderId="0" xfId="12" applyFont="1" applyBorder="1" applyAlignment="1">
      <alignment horizontal="center" vertical="center"/>
    </xf>
    <xf numFmtId="0" fontId="114" fillId="0" borderId="0" xfId="12" applyFont="1" applyBorder="1" applyAlignment="1">
      <alignment vertical="center"/>
    </xf>
    <xf numFmtId="0" fontId="114" fillId="0" borderId="0" xfId="12" applyFont="1" applyBorder="1" applyAlignment="1">
      <alignment vertical="center" wrapText="1"/>
    </xf>
    <xf numFmtId="0" fontId="45" fillId="0" borderId="0" xfId="12" applyFont="1" applyAlignment="1">
      <alignment horizontal="left" vertical="distributed" wrapText="1"/>
    </xf>
    <xf numFmtId="0" fontId="45" fillId="0" borderId="0" xfId="12" applyFont="1" applyAlignment="1">
      <alignment horizontal="left" vertical="distributed"/>
    </xf>
    <xf numFmtId="0" fontId="45" fillId="0" borderId="0" xfId="12" applyFont="1" applyBorder="1" applyAlignment="1">
      <alignment horizontal="center" vertical="center"/>
    </xf>
    <xf numFmtId="0" fontId="45" fillId="0" borderId="0" xfId="12" applyFont="1" applyBorder="1" applyAlignment="1">
      <alignment horizontal="left" vertical="center"/>
    </xf>
    <xf numFmtId="0" fontId="158" fillId="0" borderId="0" xfId="12" applyFont="1"/>
    <xf numFmtId="0" fontId="125" fillId="0" borderId="0" xfId="1" applyFont="1" applyBorder="1" applyAlignment="1">
      <alignment horizontal="right" vertical="top"/>
    </xf>
    <xf numFmtId="0" fontId="8" fillId="0" borderId="62" xfId="1" applyFont="1" applyBorder="1" applyAlignment="1">
      <alignment horizontal="center" vertical="center"/>
    </xf>
    <xf numFmtId="0" fontId="8" fillId="0" borderId="0" xfId="1" applyFont="1" applyBorder="1" applyAlignment="1">
      <alignment horizontal="center" vertical="center"/>
    </xf>
    <xf numFmtId="0" fontId="8" fillId="0" borderId="63" xfId="1" applyFont="1" applyBorder="1" applyAlignment="1">
      <alignment horizontal="center" vertical="center"/>
    </xf>
    <xf numFmtId="0" fontId="102" fillId="0" borderId="0" xfId="1" applyFont="1">
      <alignment vertical="center"/>
    </xf>
    <xf numFmtId="0" fontId="18" fillId="0" borderId="56" xfId="1" applyFont="1" applyFill="1" applyBorder="1">
      <alignment vertical="center"/>
    </xf>
    <xf numFmtId="0" fontId="18" fillId="0" borderId="22" xfId="1" applyFont="1" applyFill="1" applyBorder="1">
      <alignment vertical="center"/>
    </xf>
    <xf numFmtId="0" fontId="18" fillId="0" borderId="64" xfId="1" applyFont="1" applyFill="1" applyBorder="1">
      <alignment vertical="center"/>
    </xf>
    <xf numFmtId="0" fontId="18" fillId="0" borderId="29" xfId="1" applyFont="1" applyFill="1" applyBorder="1">
      <alignment vertical="center"/>
    </xf>
    <xf numFmtId="0" fontId="7" fillId="0" borderId="251" xfId="1" applyFont="1" applyFill="1" applyBorder="1">
      <alignment vertical="center"/>
    </xf>
    <xf numFmtId="0" fontId="7" fillId="0" borderId="22" xfId="1" applyFont="1" applyBorder="1" applyAlignment="1">
      <alignment horizontal="center" vertical="center"/>
    </xf>
    <xf numFmtId="0" fontId="7" fillId="0" borderId="64" xfId="1" applyFont="1" applyBorder="1" applyAlignment="1">
      <alignment horizontal="center" vertical="center"/>
    </xf>
    <xf numFmtId="0" fontId="8" fillId="0" borderId="151" xfId="1" applyFont="1" applyBorder="1" applyAlignment="1">
      <alignment horizontal="center" vertical="center"/>
    </xf>
    <xf numFmtId="0" fontId="8" fillId="0" borderId="29" xfId="1" applyFont="1" applyBorder="1" applyAlignment="1">
      <alignment horizontal="center" vertical="center"/>
    </xf>
    <xf numFmtId="0" fontId="8" fillId="0" borderId="17" xfId="1" applyFont="1" applyBorder="1">
      <alignment vertical="center"/>
    </xf>
    <xf numFmtId="0" fontId="8" fillId="0" borderId="65" xfId="1" applyFont="1" applyBorder="1">
      <alignment vertical="center"/>
    </xf>
    <xf numFmtId="0" fontId="8" fillId="0" borderId="32" xfId="1" applyFont="1" applyBorder="1">
      <alignment vertical="center"/>
    </xf>
    <xf numFmtId="0" fontId="8" fillId="0" borderId="18" xfId="1" applyFont="1" applyBorder="1">
      <alignment vertical="center"/>
    </xf>
    <xf numFmtId="0" fontId="8" fillId="0" borderId="62" xfId="1" applyFont="1" applyBorder="1">
      <alignment vertical="center"/>
    </xf>
    <xf numFmtId="0" fontId="8" fillId="0" borderId="0" xfId="1" applyFont="1" applyBorder="1">
      <alignment vertical="center"/>
    </xf>
    <xf numFmtId="0" fontId="8" fillId="0" borderId="11" xfId="1" applyFont="1" applyBorder="1">
      <alignment vertical="center"/>
    </xf>
    <xf numFmtId="0" fontId="8" fillId="0" borderId="7" xfId="1" applyFont="1" applyBorder="1">
      <alignment vertical="center"/>
    </xf>
    <xf numFmtId="0" fontId="8" fillId="0" borderId="0" xfId="1" applyFont="1" applyBorder="1" applyProtection="1">
      <alignment vertical="center"/>
      <protection locked="0"/>
    </xf>
    <xf numFmtId="0" fontId="23" fillId="0" borderId="0" xfId="1" applyFont="1" applyBorder="1">
      <alignment vertical="center"/>
    </xf>
    <xf numFmtId="0" fontId="8" fillId="0" borderId="0" xfId="1" applyFont="1" applyBorder="1" applyAlignment="1" applyProtection="1">
      <alignment vertical="center"/>
      <protection locked="0"/>
    </xf>
    <xf numFmtId="0" fontId="8" fillId="0" borderId="0" xfId="1" applyFont="1" applyBorder="1" applyAlignment="1">
      <alignment horizontal="center" vertical="center" wrapText="1"/>
    </xf>
    <xf numFmtId="0" fontId="8" fillId="0" borderId="0" xfId="1" applyFont="1" applyBorder="1" applyAlignment="1" applyProtection="1">
      <alignment horizontal="center" vertical="center"/>
      <protection locked="0"/>
    </xf>
    <xf numFmtId="0" fontId="7" fillId="0" borderId="22" xfId="1" applyBorder="1">
      <alignment vertical="center"/>
    </xf>
    <xf numFmtId="0" fontId="7" fillId="0" borderId="151" xfId="1" applyBorder="1">
      <alignment vertical="center"/>
    </xf>
    <xf numFmtId="0" fontId="7" fillId="0" borderId="201" xfId="1" applyBorder="1">
      <alignment vertical="center"/>
    </xf>
    <xf numFmtId="0" fontId="161" fillId="0" borderId="201" xfId="1" applyFont="1" applyBorder="1" applyProtection="1">
      <alignment vertical="center"/>
      <protection locked="0"/>
    </xf>
    <xf numFmtId="0" fontId="161" fillId="0" borderId="22" xfId="1" applyFont="1" applyBorder="1" applyProtection="1">
      <alignment vertical="center"/>
      <protection locked="0"/>
    </xf>
    <xf numFmtId="0" fontId="7" fillId="0" borderId="22" xfId="1" applyBorder="1" applyProtection="1">
      <alignment vertical="center"/>
      <protection locked="0"/>
    </xf>
    <xf numFmtId="0" fontId="7" fillId="0" borderId="64" xfId="1" applyBorder="1">
      <alignment vertical="center"/>
    </xf>
    <xf numFmtId="0" fontId="17" fillId="0" borderId="253" xfId="1" applyFont="1" applyBorder="1" applyAlignment="1">
      <alignment vertical="center"/>
    </xf>
    <xf numFmtId="176" fontId="19" fillId="0" borderId="17" xfId="1" applyNumberFormat="1" applyFont="1" applyFill="1" applyBorder="1" applyAlignment="1" applyProtection="1">
      <alignment vertical="center" shrinkToFit="1"/>
      <protection locked="0"/>
    </xf>
    <xf numFmtId="176" fontId="19" fillId="0" borderId="211" xfId="1" applyNumberFormat="1" applyFont="1" applyFill="1" applyBorder="1" applyAlignment="1" applyProtection="1">
      <alignment vertical="center" shrinkToFit="1"/>
      <protection locked="0"/>
    </xf>
    <xf numFmtId="0" fontId="7" fillId="0" borderId="17" xfId="1" applyFont="1" applyFill="1" applyBorder="1" applyAlignment="1">
      <alignment vertical="center"/>
    </xf>
    <xf numFmtId="0" fontId="7" fillId="0" borderId="17" xfId="1" applyFill="1" applyBorder="1">
      <alignment vertical="center"/>
    </xf>
    <xf numFmtId="0" fontId="7" fillId="0" borderId="0" xfId="1" applyFont="1" applyFill="1" applyBorder="1" applyAlignment="1">
      <alignment vertical="center"/>
    </xf>
    <xf numFmtId="0" fontId="7" fillId="0" borderId="0" xfId="1" applyFill="1" applyBorder="1">
      <alignment vertical="center"/>
    </xf>
    <xf numFmtId="176" fontId="19" fillId="0" borderId="0" xfId="1" applyNumberFormat="1" applyFont="1" applyFill="1" applyBorder="1" applyAlignment="1" applyProtection="1">
      <alignment vertical="center" shrinkToFit="1"/>
      <protection locked="0"/>
    </xf>
    <xf numFmtId="176" fontId="19" fillId="0" borderId="212" xfId="1" applyNumberFormat="1" applyFont="1" applyFill="1" applyBorder="1" applyAlignment="1" applyProtection="1">
      <alignment vertical="center" shrinkToFit="1"/>
      <protection locked="0"/>
    </xf>
    <xf numFmtId="0" fontId="8" fillId="0" borderId="0" xfId="1" applyFont="1" applyAlignment="1">
      <alignment vertical="center"/>
    </xf>
    <xf numFmtId="0" fontId="8" fillId="0" borderId="0" xfId="1" applyFont="1" applyBorder="1" applyAlignment="1" applyProtection="1">
      <alignment vertical="center" textRotation="255"/>
      <protection locked="0"/>
    </xf>
    <xf numFmtId="0" fontId="8" fillId="0" borderId="0" xfId="1" applyFont="1" applyBorder="1" applyAlignment="1">
      <alignment vertical="center" textRotation="255"/>
    </xf>
    <xf numFmtId="0" fontId="49" fillId="0" borderId="0" xfId="13" applyFont="1" applyAlignment="1">
      <alignment vertical="center" wrapText="1"/>
    </xf>
    <xf numFmtId="0" fontId="106" fillId="0" borderId="0" xfId="13" applyFont="1" applyAlignment="1">
      <alignment wrapText="1"/>
    </xf>
    <xf numFmtId="0" fontId="97" fillId="0" borderId="0" xfId="13" applyAlignment="1">
      <alignment vertical="center"/>
    </xf>
    <xf numFmtId="0" fontId="49" fillId="8" borderId="65" xfId="13" applyFont="1" applyFill="1" applyBorder="1" applyAlignment="1">
      <alignment vertical="center" wrapText="1"/>
    </xf>
    <xf numFmtId="0" fontId="49" fillId="8" borderId="17" xfId="13" applyFont="1" applyFill="1" applyBorder="1" applyAlignment="1">
      <alignment vertical="center" wrapText="1"/>
    </xf>
    <xf numFmtId="0" fontId="49" fillId="8" borderId="62" xfId="13" applyFont="1" applyFill="1" applyBorder="1" applyAlignment="1">
      <alignment vertical="center" wrapText="1"/>
    </xf>
    <xf numFmtId="0" fontId="49" fillId="8" borderId="53" xfId="13" applyFont="1" applyFill="1" applyBorder="1" applyAlignment="1">
      <alignment vertical="center" wrapText="1"/>
    </xf>
    <xf numFmtId="0" fontId="49" fillId="8" borderId="0" xfId="13" applyFont="1" applyFill="1" applyAlignment="1">
      <alignment vertical="center" wrapText="1"/>
    </xf>
    <xf numFmtId="0" fontId="49" fillId="8" borderId="63" xfId="13" applyFont="1" applyFill="1" applyBorder="1" applyAlignment="1">
      <alignment vertical="center" wrapText="1"/>
    </xf>
    <xf numFmtId="0" fontId="49" fillId="0" borderId="53" xfId="13" applyFont="1" applyBorder="1" applyAlignment="1">
      <alignment vertical="center" wrapText="1"/>
    </xf>
    <xf numFmtId="0" fontId="49" fillId="0" borderId="63" xfId="13" applyFont="1" applyBorder="1" applyAlignment="1">
      <alignment vertical="center" wrapText="1"/>
    </xf>
    <xf numFmtId="0" fontId="49" fillId="0" borderId="0" xfId="13" applyFont="1" applyAlignment="1">
      <alignment vertical="center" textRotation="255" wrapText="1"/>
    </xf>
    <xf numFmtId="0" fontId="49" fillId="8" borderId="18" xfId="13" applyFont="1" applyFill="1" applyBorder="1" applyAlignment="1">
      <alignment horizontal="left" vertical="top" wrapText="1"/>
    </xf>
    <xf numFmtId="0" fontId="49" fillId="8" borderId="7" xfId="13" applyFont="1" applyFill="1" applyBorder="1" applyAlignment="1">
      <alignment vertical="top" wrapText="1"/>
    </xf>
    <xf numFmtId="0" fontId="49" fillId="8" borderId="6" xfId="13" applyFont="1" applyFill="1" applyBorder="1" applyAlignment="1">
      <alignment vertical="top" wrapText="1"/>
    </xf>
    <xf numFmtId="0" fontId="49" fillId="8" borderId="8" xfId="13" applyFont="1" applyFill="1" applyBorder="1" applyAlignment="1">
      <alignment vertical="center" wrapText="1"/>
    </xf>
    <xf numFmtId="0" fontId="49" fillId="8" borderId="10" xfId="13" applyFont="1" applyFill="1" applyBorder="1" applyAlignment="1">
      <alignment vertical="center" wrapText="1"/>
    </xf>
    <xf numFmtId="0" fontId="166" fillId="0" borderId="0" xfId="13" applyFont="1" applyAlignment="1">
      <alignment vertical="center"/>
    </xf>
    <xf numFmtId="0" fontId="34" fillId="0" borderId="0" xfId="13" applyFont="1" applyAlignment="1">
      <alignment vertical="center"/>
    </xf>
    <xf numFmtId="0" fontId="34" fillId="0" borderId="11" xfId="13" applyFont="1" applyBorder="1" applyAlignment="1">
      <alignment vertical="center"/>
    </xf>
    <xf numFmtId="0" fontId="166" fillId="0" borderId="0" xfId="13" applyFont="1" applyAlignment="1">
      <alignment wrapText="1"/>
    </xf>
    <xf numFmtId="0" fontId="49" fillId="0" borderId="0" xfId="13" applyFont="1" applyAlignment="1">
      <alignment vertical="center"/>
    </xf>
    <xf numFmtId="0" fontId="49" fillId="0" borderId="11" xfId="13" applyFont="1" applyBorder="1" applyAlignment="1">
      <alignment vertical="center"/>
    </xf>
    <xf numFmtId="49" fontId="97" fillId="0" borderId="0" xfId="13" applyNumberFormat="1" applyAlignment="1">
      <alignment vertical="center"/>
    </xf>
    <xf numFmtId="0" fontId="49" fillId="0" borderId="7" xfId="13" applyFont="1" applyBorder="1" applyAlignment="1">
      <alignment vertical="center"/>
    </xf>
    <xf numFmtId="0" fontId="167" fillId="0" borderId="0" xfId="13" applyFont="1" applyAlignment="1">
      <alignment vertical="top"/>
    </xf>
    <xf numFmtId="0" fontId="97" fillId="0" borderId="0" xfId="13" applyAlignment="1">
      <alignment horizontal="center" vertical="center" shrinkToFit="1"/>
    </xf>
    <xf numFmtId="0" fontId="167" fillId="0" borderId="0" xfId="13" applyFont="1" applyAlignment="1">
      <alignment horizontal="center" vertical="top"/>
    </xf>
    <xf numFmtId="49" fontId="22" fillId="0" borderId="8" xfId="13" applyNumberFormat="1" applyFont="1" applyBorder="1" applyAlignment="1">
      <alignment vertical="center"/>
    </xf>
    <xf numFmtId="0" fontId="22" fillId="0" borderId="8" xfId="14" applyFont="1" applyBorder="1" applyAlignment="1">
      <alignment vertical="center"/>
    </xf>
    <xf numFmtId="0" fontId="22" fillId="0" borderId="10" xfId="14" applyFont="1" applyBorder="1" applyAlignment="1">
      <alignment vertical="center"/>
    </xf>
    <xf numFmtId="0" fontId="1" fillId="0" borderId="283" xfId="13" applyFont="1" applyBorder="1"/>
    <xf numFmtId="0" fontId="1" fillId="0" borderId="0" xfId="13" applyFont="1"/>
    <xf numFmtId="0" fontId="1" fillId="0" borderId="11" xfId="13" applyFont="1" applyBorder="1"/>
    <xf numFmtId="0" fontId="22" fillId="8" borderId="7" xfId="13" applyFont="1" applyFill="1" applyBorder="1" applyAlignment="1">
      <alignment vertical="center"/>
    </xf>
    <xf numFmtId="0" fontId="22" fillId="8" borderId="0" xfId="13" applyFont="1" applyFill="1" applyAlignment="1">
      <alignment vertical="center"/>
    </xf>
    <xf numFmtId="0" fontId="22" fillId="8" borderId="11" xfId="13" applyFont="1" applyFill="1" applyBorder="1" applyAlignment="1">
      <alignment vertical="center"/>
    </xf>
    <xf numFmtId="0" fontId="22" fillId="0" borderId="0" xfId="13" applyFont="1" applyAlignment="1">
      <alignment horizontal="center" vertical="top" textRotation="255" wrapText="1"/>
    </xf>
    <xf numFmtId="0" fontId="49" fillId="9" borderId="62" xfId="13" applyFont="1" applyFill="1" applyBorder="1" applyAlignment="1">
      <alignment horizontal="center" vertical="center" wrapText="1"/>
    </xf>
    <xf numFmtId="0" fontId="19" fillId="8" borderId="65" xfId="14" applyFont="1" applyFill="1" applyBorder="1" applyAlignment="1">
      <alignment wrapText="1"/>
    </xf>
    <xf numFmtId="0" fontId="19" fillId="8" borderId="17" xfId="14" applyFont="1" applyFill="1" applyBorder="1" applyAlignment="1">
      <alignment wrapText="1"/>
    </xf>
    <xf numFmtId="0" fontId="19" fillId="8" borderId="32" xfId="14" applyFont="1" applyFill="1" applyBorder="1" applyAlignment="1">
      <alignment wrapText="1"/>
    </xf>
    <xf numFmtId="0" fontId="22" fillId="0" borderId="18" xfId="14" applyFont="1" applyBorder="1" applyAlignment="1">
      <alignment vertical="center"/>
    </xf>
    <xf numFmtId="0" fontId="22" fillId="0" borderId="17" xfId="14" applyFont="1" applyBorder="1" applyAlignment="1">
      <alignment vertical="center"/>
    </xf>
    <xf numFmtId="0" fontId="22" fillId="0" borderId="32" xfId="14" applyFont="1" applyBorder="1" applyAlignment="1">
      <alignment vertical="center"/>
    </xf>
    <xf numFmtId="0" fontId="49" fillId="8" borderId="18" xfId="14" applyFont="1" applyFill="1" applyBorder="1" applyAlignment="1">
      <alignment vertical="center"/>
    </xf>
    <xf numFmtId="0" fontId="49" fillId="8" borderId="17" xfId="14" applyFont="1" applyFill="1" applyBorder="1" applyAlignment="1">
      <alignment vertical="center"/>
    </xf>
    <xf numFmtId="0" fontId="49" fillId="8" borderId="32" xfId="14" applyFont="1" applyFill="1" applyBorder="1" applyAlignment="1">
      <alignment vertical="center"/>
    </xf>
    <xf numFmtId="0" fontId="22" fillId="0" borderId="62" xfId="14" applyFont="1" applyBorder="1" applyAlignment="1">
      <alignment vertical="center"/>
    </xf>
    <xf numFmtId="0" fontId="49" fillId="9" borderId="0" xfId="14" applyFont="1" applyFill="1" applyAlignment="1">
      <alignment horizontal="center" vertical="center" wrapText="1"/>
    </xf>
    <xf numFmtId="0" fontId="19" fillId="8" borderId="53" xfId="14" applyFont="1" applyFill="1" applyBorder="1" applyAlignment="1">
      <alignment wrapText="1"/>
    </xf>
    <xf numFmtId="0" fontId="19" fillId="8" borderId="0" xfId="14" applyFont="1" applyFill="1" applyAlignment="1">
      <alignment wrapText="1"/>
    </xf>
    <xf numFmtId="0" fontId="19" fillId="8" borderId="11" xfId="14" applyFont="1" applyFill="1" applyBorder="1" applyAlignment="1">
      <alignment wrapText="1"/>
    </xf>
    <xf numFmtId="0" fontId="22" fillId="0" borderId="7" xfId="14" applyFont="1" applyBorder="1" applyAlignment="1">
      <alignment vertical="center"/>
    </xf>
    <xf numFmtId="0" fontId="22" fillId="0" borderId="0" xfId="14" applyFont="1" applyAlignment="1">
      <alignment vertical="center"/>
    </xf>
    <xf numFmtId="0" fontId="22" fillId="0" borderId="11" xfId="14" applyFont="1" applyBorder="1" applyAlignment="1">
      <alignment vertical="center"/>
    </xf>
    <xf numFmtId="0" fontId="22" fillId="0" borderId="63" xfId="14" applyFont="1" applyBorder="1" applyAlignment="1">
      <alignment vertical="center"/>
    </xf>
    <xf numFmtId="0" fontId="22" fillId="0" borderId="6" xfId="14" applyFont="1" applyBorder="1" applyAlignment="1">
      <alignment vertical="center"/>
    </xf>
    <xf numFmtId="0" fontId="22" fillId="0" borderId="9" xfId="14" applyFont="1" applyBorder="1" applyAlignment="1">
      <alignment vertical="center"/>
    </xf>
    <xf numFmtId="0" fontId="22" fillId="0" borderId="12" xfId="14" applyFont="1" applyBorder="1" applyAlignment="1">
      <alignment vertical="center"/>
    </xf>
    <xf numFmtId="0" fontId="22" fillId="0" borderId="43" xfId="14" applyFont="1" applyBorder="1" applyAlignment="1">
      <alignment vertical="center"/>
    </xf>
    <xf numFmtId="0" fontId="22" fillId="0" borderId="5" xfId="14" applyFont="1" applyBorder="1" applyAlignment="1">
      <alignment vertical="center"/>
    </xf>
    <xf numFmtId="0" fontId="49" fillId="8" borderId="5" xfId="14" applyFont="1" applyFill="1" applyBorder="1" applyAlignment="1">
      <alignment vertical="center"/>
    </xf>
    <xf numFmtId="0" fontId="49" fillId="8" borderId="8" xfId="14" applyFont="1" applyFill="1" applyBorder="1" applyAlignment="1">
      <alignment vertical="center"/>
    </xf>
    <xf numFmtId="0" fontId="49" fillId="8" borderId="10" xfId="14" applyFont="1" applyFill="1" applyBorder="1" applyAlignment="1">
      <alignment vertical="center"/>
    </xf>
    <xf numFmtId="0" fontId="22" fillId="0" borderId="39" xfId="14" applyFont="1" applyBorder="1" applyAlignment="1">
      <alignment vertical="center"/>
    </xf>
    <xf numFmtId="186" fontId="49" fillId="9" borderId="64" xfId="14" applyNumberFormat="1" applyFont="1" applyFill="1" applyBorder="1" applyAlignment="1">
      <alignment horizontal="center" vertical="center" wrapText="1"/>
    </xf>
    <xf numFmtId="0" fontId="19" fillId="8" borderId="56" xfId="14" applyFont="1" applyFill="1" applyBorder="1" applyAlignment="1">
      <alignment wrapText="1"/>
    </xf>
    <xf numFmtId="0" fontId="19" fillId="8" borderId="22" xfId="14" applyFont="1" applyFill="1" applyBorder="1" applyAlignment="1">
      <alignment wrapText="1"/>
    </xf>
    <xf numFmtId="0" fontId="19" fillId="8" borderId="29" xfId="14" applyFont="1" applyFill="1" applyBorder="1" applyAlignment="1">
      <alignment wrapText="1"/>
    </xf>
    <xf numFmtId="0" fontId="22" fillId="0" borderId="151" xfId="14" applyFont="1" applyBorder="1" applyAlignment="1">
      <alignment vertical="center"/>
    </xf>
    <xf numFmtId="0" fontId="22" fillId="0" borderId="22" xfId="14" applyFont="1" applyBorder="1" applyAlignment="1">
      <alignment vertical="center"/>
    </xf>
    <xf numFmtId="0" fontId="22" fillId="0" borderId="29" xfId="14" applyFont="1" applyBorder="1" applyAlignment="1">
      <alignment vertical="center"/>
    </xf>
    <xf numFmtId="0" fontId="22" fillId="0" borderId="64" xfId="14" applyFont="1" applyBorder="1" applyAlignment="1">
      <alignment vertical="center"/>
    </xf>
    <xf numFmtId="0" fontId="49" fillId="0" borderId="63" xfId="13" applyFont="1" applyBorder="1" applyAlignment="1">
      <alignment vertical="center"/>
    </xf>
    <xf numFmtId="0" fontId="49" fillId="0" borderId="9" xfId="13" applyFont="1" applyBorder="1" applyAlignment="1">
      <alignment vertical="center"/>
    </xf>
    <xf numFmtId="49" fontId="49" fillId="0" borderId="0" xfId="13" applyNumberFormat="1" applyFont="1" applyAlignment="1">
      <alignment vertical="center"/>
    </xf>
    <xf numFmtId="0" fontId="49" fillId="0" borderId="0" xfId="13" applyFont="1" applyAlignment="1">
      <alignment horizontal="center" vertical="center"/>
    </xf>
    <xf numFmtId="0" fontId="49" fillId="0" borderId="22" xfId="13" applyFont="1" applyBorder="1" applyAlignment="1">
      <alignment vertical="center"/>
    </xf>
    <xf numFmtId="0" fontId="49" fillId="0" borderId="64" xfId="13" applyFont="1" applyBorder="1" applyAlignment="1">
      <alignment vertical="center"/>
    </xf>
    <xf numFmtId="0" fontId="162" fillId="5" borderId="0" xfId="13" applyFont="1" applyFill="1" applyAlignment="1">
      <alignment vertical="center"/>
    </xf>
    <xf numFmtId="0" fontId="0" fillId="0" borderId="0" xfId="0" applyAlignment="1"/>
    <xf numFmtId="0" fontId="0" fillId="0" borderId="0" xfId="0" applyFill="1">
      <alignment vertical="center"/>
    </xf>
    <xf numFmtId="0" fontId="49" fillId="0" borderId="8" xfId="13" applyFont="1" applyBorder="1" applyAlignment="1">
      <alignment horizontal="left" vertical="center"/>
    </xf>
    <xf numFmtId="0" fontId="49" fillId="0" borderId="8" xfId="13" applyFont="1" applyBorder="1" applyAlignment="1">
      <alignment vertical="center"/>
    </xf>
    <xf numFmtId="0" fontId="49" fillId="0" borderId="10" xfId="13" applyFont="1" applyBorder="1" applyAlignment="1">
      <alignment vertical="center"/>
    </xf>
    <xf numFmtId="0" fontId="49" fillId="0" borderId="0" xfId="13" applyFont="1" applyBorder="1" applyAlignment="1">
      <alignment vertical="center"/>
    </xf>
    <xf numFmtId="0" fontId="97" fillId="0" borderId="0" xfId="13" applyBorder="1" applyAlignment="1">
      <alignment vertical="center"/>
    </xf>
    <xf numFmtId="0" fontId="49" fillId="0" borderId="0" xfId="13" applyFont="1" applyBorder="1" applyAlignment="1">
      <alignment vertical="center" wrapText="1"/>
    </xf>
    <xf numFmtId="0" fontId="49" fillId="0" borderId="6" xfId="13" applyFont="1" applyBorder="1" applyAlignment="1">
      <alignment vertical="center"/>
    </xf>
    <xf numFmtId="0" fontId="97" fillId="0" borderId="9" xfId="13" applyBorder="1" applyAlignment="1">
      <alignment vertical="center"/>
    </xf>
    <xf numFmtId="0" fontId="49" fillId="0" borderId="12" xfId="13" applyFont="1" applyBorder="1" applyAlignment="1">
      <alignment vertical="center"/>
    </xf>
    <xf numFmtId="0" fontId="49" fillId="0" borderId="0" xfId="13" applyFont="1" applyBorder="1" applyAlignment="1">
      <alignment horizontal="right" vertical="center"/>
    </xf>
    <xf numFmtId="0" fontId="49" fillId="0" borderId="8" xfId="13" applyFont="1" applyBorder="1" applyAlignment="1">
      <alignment vertical="center" wrapText="1"/>
    </xf>
    <xf numFmtId="0" fontId="49" fillId="0" borderId="10" xfId="13" applyFont="1" applyBorder="1" applyAlignment="1">
      <alignment vertical="center" wrapText="1"/>
    </xf>
    <xf numFmtId="0" fontId="49" fillId="0" borderId="11" xfId="13" applyFont="1" applyBorder="1" applyAlignment="1">
      <alignment vertical="center" wrapText="1"/>
    </xf>
    <xf numFmtId="0" fontId="49" fillId="0" borderId="9" xfId="13" applyFont="1" applyBorder="1" applyAlignment="1">
      <alignment vertical="center" wrapText="1"/>
    </xf>
    <xf numFmtId="0" fontId="49" fillId="0" borderId="12" xfId="13" applyFont="1" applyBorder="1" applyAlignment="1">
      <alignment vertical="center" wrapText="1"/>
    </xf>
    <xf numFmtId="0" fontId="49" fillId="0" borderId="7" xfId="13" applyFont="1" applyBorder="1" applyAlignment="1">
      <alignment vertical="center" wrapText="1"/>
    </xf>
    <xf numFmtId="0" fontId="49" fillId="0" borderId="0" xfId="13" applyFont="1" applyBorder="1" applyAlignment="1">
      <alignment horizontal="left" vertical="center"/>
    </xf>
    <xf numFmtId="0" fontId="56" fillId="0" borderId="0" xfId="4" applyFont="1" applyAlignment="1">
      <alignment vertical="center"/>
    </xf>
    <xf numFmtId="0" fontId="61" fillId="2" borderId="0" xfId="0" applyFont="1" applyFill="1" applyBorder="1">
      <alignment vertical="center"/>
    </xf>
    <xf numFmtId="0" fontId="61" fillId="5" borderId="0" xfId="0" applyFont="1" applyFill="1" applyBorder="1">
      <alignment vertical="center"/>
    </xf>
    <xf numFmtId="0" fontId="61" fillId="2" borderId="9" xfId="0" applyFont="1" applyFill="1" applyBorder="1">
      <alignment vertical="center"/>
    </xf>
    <xf numFmtId="0" fontId="0" fillId="0" borderId="0" xfId="0" applyAlignment="1">
      <alignment vertical="center" shrinkToFit="1"/>
    </xf>
    <xf numFmtId="0" fontId="89" fillId="0" borderId="294" xfId="9" applyFont="1" applyBorder="1" applyAlignment="1">
      <alignment horizontal="center" vertical="center"/>
    </xf>
    <xf numFmtId="0" fontId="7" fillId="0" borderId="24" xfId="1" applyFill="1" applyBorder="1" applyAlignment="1">
      <alignment horizontal="center" vertical="center"/>
    </xf>
    <xf numFmtId="0" fontId="12" fillId="2" borderId="0" xfId="4" applyFont="1" applyFill="1" applyBorder="1" applyAlignment="1" applyProtection="1">
      <alignment vertical="center"/>
      <protection locked="0"/>
    </xf>
    <xf numFmtId="0" fontId="136" fillId="2" borderId="0" xfId="4" applyFont="1" applyFill="1" applyBorder="1" applyAlignment="1" applyProtection="1">
      <alignment vertical="center"/>
      <protection locked="0"/>
    </xf>
    <xf numFmtId="0" fontId="8" fillId="2" borderId="9" xfId="4" applyFont="1" applyFill="1" applyBorder="1" applyProtection="1">
      <protection locked="0"/>
    </xf>
    <xf numFmtId="0" fontId="5" fillId="0" borderId="0" xfId="0" applyFont="1" applyAlignment="1">
      <alignment horizontal="center" vertical="top" wrapText="1"/>
    </xf>
    <xf numFmtId="0" fontId="117" fillId="0" borderId="0" xfId="0" applyFont="1" applyFill="1" applyBorder="1">
      <alignment vertical="center"/>
    </xf>
    <xf numFmtId="0" fontId="117" fillId="0" borderId="0" xfId="0" applyFont="1" applyFill="1" applyBorder="1" applyAlignment="1">
      <alignment vertical="center"/>
    </xf>
    <xf numFmtId="0" fontId="8" fillId="0" borderId="6" xfId="4" applyFont="1" applyFill="1" applyBorder="1" applyAlignment="1" applyProtection="1">
      <alignment horizontal="center" vertical="center"/>
      <protection locked="0"/>
    </xf>
    <xf numFmtId="0" fontId="8" fillId="0" borderId="96" xfId="4" applyFont="1" applyFill="1" applyBorder="1" applyAlignment="1" applyProtection="1">
      <alignment horizontal="center" vertical="center"/>
      <protection locked="0"/>
    </xf>
    <xf numFmtId="0" fontId="8" fillId="0" borderId="230" xfId="4" applyFont="1" applyFill="1" applyBorder="1" applyAlignment="1" applyProtection="1">
      <alignment horizontal="center" vertical="center"/>
      <protection locked="0"/>
    </xf>
    <xf numFmtId="0" fontId="49" fillId="0" borderId="0" xfId="13" applyFont="1" applyFill="1" applyAlignment="1">
      <alignment vertical="center" wrapText="1"/>
    </xf>
    <xf numFmtId="49" fontId="49" fillId="0" borderId="0" xfId="13" applyNumberFormat="1" applyFont="1" applyFill="1" applyAlignment="1">
      <alignment vertical="center" wrapText="1"/>
    </xf>
    <xf numFmtId="0" fontId="49" fillId="0" borderId="63" xfId="13" applyFont="1" applyFill="1" applyBorder="1" applyAlignment="1">
      <alignment vertical="center" wrapText="1"/>
    </xf>
    <xf numFmtId="0" fontId="88" fillId="0" borderId="0" xfId="15">
      <alignment vertical="center"/>
    </xf>
    <xf numFmtId="0" fontId="169" fillId="0" borderId="0" xfId="15" applyFont="1" applyBorder="1">
      <alignment vertical="center"/>
    </xf>
    <xf numFmtId="0" fontId="88" fillId="0" borderId="0" xfId="15" applyBorder="1">
      <alignment vertical="center"/>
    </xf>
    <xf numFmtId="0" fontId="171" fillId="0" borderId="9" xfId="15" applyFont="1" applyBorder="1">
      <alignment vertical="center"/>
    </xf>
    <xf numFmtId="0" fontId="88" fillId="0" borderId="9" xfId="15" applyBorder="1">
      <alignment vertical="center"/>
    </xf>
    <xf numFmtId="0" fontId="173" fillId="0" borderId="0" xfId="15" applyFont="1">
      <alignment vertical="center"/>
    </xf>
    <xf numFmtId="0" fontId="174" fillId="0" borderId="0" xfId="16" applyFont="1" applyFill="1" applyAlignment="1">
      <alignment horizontal="center" vertical="center"/>
    </xf>
    <xf numFmtId="0" fontId="174" fillId="0" borderId="0" xfId="16" applyFont="1" applyFill="1" applyAlignment="1">
      <alignment vertical="center"/>
    </xf>
    <xf numFmtId="0" fontId="96" fillId="0" borderId="9" xfId="16" applyFont="1" applyFill="1" applyBorder="1" applyAlignment="1"/>
    <xf numFmtId="0" fontId="96" fillId="0" borderId="0" xfId="16" applyFont="1" applyFill="1" applyBorder="1" applyAlignment="1">
      <alignment vertical="center"/>
    </xf>
    <xf numFmtId="0" fontId="49" fillId="0" borderId="0" xfId="16" applyFont="1" applyFill="1" applyBorder="1" applyAlignment="1">
      <alignment horizontal="center" vertical="top" wrapText="1"/>
    </xf>
    <xf numFmtId="0" fontId="96" fillId="0" borderId="0" xfId="16" applyFont="1" applyFill="1" applyBorder="1" applyAlignment="1">
      <alignment horizontal="left" vertical="center" wrapText="1" shrinkToFit="1"/>
    </xf>
    <xf numFmtId="0" fontId="89" fillId="0" borderId="0" xfId="16" applyFill="1" applyBorder="1" applyAlignment="1">
      <alignment vertical="top"/>
    </xf>
    <xf numFmtId="0" fontId="175" fillId="0" borderId="0" xfId="16" applyFont="1" applyFill="1" applyAlignment="1">
      <alignment horizontal="left" vertical="center" indent="1"/>
    </xf>
    <xf numFmtId="0" fontId="174" fillId="0" borderId="0" xfId="16" applyFont="1" applyFill="1" applyBorder="1" applyAlignment="1">
      <alignment vertical="center"/>
    </xf>
    <xf numFmtId="0" fontId="96" fillId="0" borderId="13" xfId="16" applyFont="1" applyFill="1" applyBorder="1" applyAlignment="1">
      <alignment horizontal="center" vertical="center" wrapText="1"/>
    </xf>
    <xf numFmtId="0" fontId="96" fillId="0" borderId="87" xfId="16" applyFont="1" applyFill="1" applyBorder="1" applyAlignment="1">
      <alignment horizontal="center" vertical="center"/>
    </xf>
    <xf numFmtId="0" fontId="96" fillId="0" borderId="24" xfId="16" applyFont="1" applyFill="1" applyBorder="1" applyAlignment="1">
      <alignment horizontal="center" vertical="center" wrapText="1"/>
    </xf>
    <xf numFmtId="0" fontId="176" fillId="11" borderId="3" xfId="16" applyFont="1" applyFill="1" applyBorder="1" applyAlignment="1">
      <alignment horizontal="center" vertical="center" wrapText="1" shrinkToFit="1"/>
    </xf>
    <xf numFmtId="0" fontId="176" fillId="0" borderId="3" xfId="16" applyFont="1" applyFill="1" applyBorder="1" applyAlignment="1">
      <alignment horizontal="center" vertical="center" wrapText="1"/>
    </xf>
    <xf numFmtId="0" fontId="176" fillId="0" borderId="0" xfId="16" applyFont="1" applyFill="1" applyBorder="1" applyAlignment="1">
      <alignment horizontal="center" vertical="center" wrapText="1"/>
    </xf>
    <xf numFmtId="49" fontId="177" fillId="0" borderId="1" xfId="16" applyNumberFormat="1" applyFont="1" applyFill="1" applyBorder="1" applyAlignment="1">
      <alignment horizontal="center" vertical="center"/>
    </xf>
    <xf numFmtId="0" fontId="174" fillId="0" borderId="1" xfId="16" applyFont="1" applyFill="1" applyBorder="1" applyAlignment="1">
      <alignment vertical="center"/>
    </xf>
    <xf numFmtId="0" fontId="174" fillId="0" borderId="0" xfId="16" applyFont="1" applyFill="1" applyBorder="1" applyAlignment="1">
      <alignment horizontal="center" vertical="center"/>
    </xf>
    <xf numFmtId="49" fontId="177" fillId="0" borderId="4" xfId="16" applyNumberFormat="1" applyFont="1" applyFill="1" applyBorder="1" applyAlignment="1">
      <alignment vertical="top"/>
    </xf>
    <xf numFmtId="0" fontId="174" fillId="0" borderId="4" xfId="16" applyFont="1" applyFill="1" applyBorder="1" applyAlignment="1">
      <alignment vertical="center"/>
    </xf>
    <xf numFmtId="49" fontId="177" fillId="0" borderId="2" xfId="16" applyNumberFormat="1" applyFont="1" applyFill="1" applyBorder="1" applyAlignment="1">
      <alignment vertical="top"/>
    </xf>
    <xf numFmtId="0" fontId="174" fillId="0" borderId="2" xfId="16" applyFont="1" applyFill="1" applyBorder="1" applyAlignment="1">
      <alignment vertical="center"/>
    </xf>
    <xf numFmtId="0" fontId="177" fillId="0" borderId="1" xfId="16" applyNumberFormat="1" applyFont="1" applyFill="1" applyBorder="1" applyAlignment="1">
      <alignment horizontal="center" vertical="center"/>
    </xf>
    <xf numFmtId="0" fontId="177" fillId="0" borderId="4" xfId="16" applyNumberFormat="1" applyFont="1" applyFill="1" applyBorder="1" applyAlignment="1">
      <alignment horizontal="center" vertical="top"/>
    </xf>
    <xf numFmtId="0" fontId="174" fillId="0" borderId="0" xfId="16" applyFont="1" applyFill="1" applyBorder="1" applyAlignment="1">
      <alignment vertical="center" wrapText="1"/>
    </xf>
    <xf numFmtId="0" fontId="177" fillId="0" borderId="2" xfId="16" applyNumberFormat="1" applyFont="1" applyFill="1" applyBorder="1" applyAlignment="1">
      <alignment horizontal="center" vertical="top"/>
    </xf>
    <xf numFmtId="0" fontId="174" fillId="0" borderId="9" xfId="16" applyFont="1" applyFill="1" applyBorder="1" applyAlignment="1">
      <alignment vertical="center" wrapText="1"/>
    </xf>
    <xf numFmtId="0" fontId="174" fillId="0" borderId="8" xfId="16" applyFont="1" applyFill="1" applyBorder="1" applyAlignment="1">
      <alignment vertical="center" wrapText="1"/>
    </xf>
    <xf numFmtId="0" fontId="177" fillId="0" borderId="0" xfId="16" applyNumberFormat="1" applyFont="1" applyFill="1" applyBorder="1" applyAlignment="1">
      <alignment horizontal="center" vertical="top"/>
    </xf>
    <xf numFmtId="0" fontId="96" fillId="0" borderId="0" xfId="16" applyFont="1" applyFill="1" applyBorder="1" applyAlignment="1">
      <alignment vertical="center" wrapText="1"/>
    </xf>
    <xf numFmtId="0" fontId="166" fillId="0" borderId="0" xfId="16" applyFont="1" applyFill="1" applyBorder="1" applyAlignment="1">
      <alignment vertical="center"/>
    </xf>
    <xf numFmtId="0" fontId="96" fillId="0" borderId="0" xfId="16" applyFont="1" applyFill="1" applyAlignment="1">
      <alignment vertical="center"/>
    </xf>
    <xf numFmtId="49" fontId="180" fillId="0" borderId="7" xfId="16" applyNumberFormat="1" applyFont="1" applyFill="1" applyBorder="1" applyAlignment="1">
      <alignment horizontal="center" vertical="center"/>
    </xf>
    <xf numFmtId="0" fontId="96" fillId="0" borderId="5" xfId="16" applyFont="1" applyFill="1" applyBorder="1" applyAlignment="1">
      <alignment horizontal="center" vertical="center" shrinkToFit="1"/>
    </xf>
    <xf numFmtId="0" fontId="174" fillId="11" borderId="1" xfId="16" applyFont="1" applyFill="1" applyBorder="1" applyAlignment="1">
      <alignment vertical="center"/>
    </xf>
    <xf numFmtId="0" fontId="96" fillId="0" borderId="142" xfId="16" applyFont="1" applyFill="1" applyBorder="1" applyAlignment="1">
      <alignment horizontal="center" vertical="center" shrinkToFit="1"/>
    </xf>
    <xf numFmtId="0" fontId="174" fillId="11" borderId="192" xfId="16" applyFont="1" applyFill="1" applyBorder="1" applyAlignment="1">
      <alignment vertical="center"/>
    </xf>
    <xf numFmtId="0" fontId="174" fillId="0" borderId="192" xfId="16" applyFont="1" applyFill="1" applyBorder="1" applyAlignment="1">
      <alignment vertical="center"/>
    </xf>
    <xf numFmtId="0" fontId="174" fillId="0" borderId="194" xfId="16" applyFont="1" applyFill="1" applyBorder="1" applyAlignment="1">
      <alignment horizontal="left" vertical="top"/>
    </xf>
    <xf numFmtId="0" fontId="96" fillId="0" borderId="0" xfId="16" applyFont="1" applyFill="1" applyBorder="1" applyAlignment="1">
      <alignment horizontal="center" vertical="center" shrinkToFit="1"/>
    </xf>
    <xf numFmtId="0" fontId="174" fillId="11" borderId="4" xfId="16" applyFont="1" applyFill="1" applyBorder="1" applyAlignment="1">
      <alignment vertical="center"/>
    </xf>
    <xf numFmtId="49" fontId="180" fillId="0" borderId="5" xfId="16" applyNumberFormat="1" applyFont="1" applyFill="1" applyBorder="1" applyAlignment="1">
      <alignment horizontal="center" vertical="center"/>
    </xf>
    <xf numFmtId="0" fontId="174" fillId="0" borderId="93" xfId="16" applyFont="1" applyFill="1" applyBorder="1" applyAlignment="1">
      <alignment vertical="center" shrinkToFit="1"/>
    </xf>
    <xf numFmtId="0" fontId="174" fillId="11" borderId="98" xfId="16" applyFont="1" applyFill="1" applyBorder="1" applyAlignment="1">
      <alignment vertical="center"/>
    </xf>
    <xf numFmtId="0" fontId="174" fillId="0" borderId="98" xfId="16" applyFont="1" applyFill="1" applyBorder="1" applyAlignment="1">
      <alignment vertical="center"/>
    </xf>
    <xf numFmtId="49" fontId="180" fillId="0" borderId="6" xfId="16" applyNumberFormat="1" applyFont="1" applyFill="1" applyBorder="1" applyAlignment="1">
      <alignment horizontal="center" vertical="center"/>
    </xf>
    <xf numFmtId="0" fontId="174" fillId="0" borderId="96" xfId="16" applyFont="1" applyFill="1" applyBorder="1" applyAlignment="1">
      <alignment vertical="center" shrinkToFit="1"/>
    </xf>
    <xf numFmtId="0" fontId="174" fillId="11" borderId="199" xfId="16" applyFont="1" applyFill="1" applyBorder="1" applyAlignment="1">
      <alignment vertical="center"/>
    </xf>
    <xf numFmtId="0" fontId="174" fillId="0" borderId="199" xfId="16" applyFont="1" applyFill="1" applyBorder="1" applyAlignment="1">
      <alignment vertical="center"/>
    </xf>
    <xf numFmtId="49" fontId="180" fillId="0" borderId="13" xfId="16" applyNumberFormat="1" applyFont="1" applyFill="1" applyBorder="1" applyAlignment="1">
      <alignment horizontal="center" vertical="center"/>
    </xf>
    <xf numFmtId="0" fontId="174" fillId="0" borderId="87" xfId="16" applyFont="1" applyFill="1" applyBorder="1" applyAlignment="1">
      <alignment horizontal="left" vertical="center"/>
    </xf>
    <xf numFmtId="0" fontId="96" fillId="0" borderId="24" xfId="16" applyFont="1" applyFill="1" applyBorder="1" applyAlignment="1">
      <alignment horizontal="center" vertical="center" shrinkToFit="1"/>
    </xf>
    <xf numFmtId="0" fontId="174" fillId="11" borderId="3" xfId="16" applyFont="1" applyFill="1" applyBorder="1" applyAlignment="1">
      <alignment vertical="center"/>
    </xf>
    <xf numFmtId="0" fontId="174" fillId="0" borderId="3" xfId="16" applyFont="1" applyFill="1" applyBorder="1" applyAlignment="1">
      <alignment vertical="center"/>
    </xf>
    <xf numFmtId="0" fontId="174" fillId="0" borderId="93" xfId="16" applyFont="1" applyFill="1" applyBorder="1" applyAlignment="1">
      <alignment horizontal="left" vertical="center" shrinkToFit="1"/>
    </xf>
    <xf numFmtId="0" fontId="174" fillId="0" borderId="194" xfId="16" applyFont="1" applyFill="1" applyBorder="1" applyAlignment="1">
      <alignment horizontal="left" vertical="center" shrinkToFit="1"/>
    </xf>
    <xf numFmtId="0" fontId="174" fillId="0" borderId="96" xfId="16" applyFont="1" applyFill="1" applyBorder="1" applyAlignment="1">
      <alignment horizontal="left" vertical="center" shrinkToFit="1"/>
    </xf>
    <xf numFmtId="0" fontId="174" fillId="0" borderId="93" xfId="16" applyFont="1" applyFill="1" applyBorder="1" applyAlignment="1">
      <alignment horizontal="left" vertical="center"/>
    </xf>
    <xf numFmtId="0" fontId="174" fillId="0" borderId="194" xfId="16" applyFont="1" applyFill="1" applyBorder="1" applyAlignment="1">
      <alignment vertical="center" shrinkToFit="1"/>
    </xf>
    <xf numFmtId="0" fontId="180" fillId="0" borderId="194" xfId="16" applyFont="1" applyFill="1" applyBorder="1" applyAlignment="1">
      <alignment horizontal="left" vertical="center" shrinkToFit="1"/>
    </xf>
    <xf numFmtId="0" fontId="180" fillId="0" borderId="96" xfId="16" applyFont="1" applyFill="1" applyBorder="1" applyAlignment="1">
      <alignment horizontal="left" vertical="center" wrapText="1" shrinkToFit="1"/>
    </xf>
    <xf numFmtId="0" fontId="174" fillId="0" borderId="194" xfId="16" applyFont="1" applyFill="1" applyBorder="1" applyAlignment="1">
      <alignment horizontal="left" vertical="center"/>
    </xf>
    <xf numFmtId="0" fontId="174" fillId="11" borderId="300" xfId="16" applyFont="1" applyFill="1" applyBorder="1" applyAlignment="1">
      <alignment vertical="center"/>
    </xf>
    <xf numFmtId="0" fontId="174" fillId="0" borderId="300" xfId="16" applyFont="1" applyFill="1" applyBorder="1" applyAlignment="1">
      <alignment vertical="center"/>
    </xf>
    <xf numFmtId="0" fontId="174" fillId="0" borderId="194" xfId="16" applyFont="1" applyFill="1" applyBorder="1" applyAlignment="1"/>
    <xf numFmtId="49" fontId="180" fillId="0" borderId="7" xfId="16" applyNumberFormat="1" applyFont="1" applyFill="1" applyBorder="1" applyAlignment="1">
      <alignment horizontal="center" vertical="top"/>
    </xf>
    <xf numFmtId="49" fontId="180" fillId="0" borderId="6" xfId="16" applyNumberFormat="1" applyFont="1" applyFill="1" applyBorder="1" applyAlignment="1">
      <alignment horizontal="center" vertical="top"/>
    </xf>
    <xf numFmtId="0" fontId="174" fillId="0" borderId="147" xfId="16" applyFont="1" applyFill="1" applyBorder="1" applyAlignment="1">
      <alignment vertical="center"/>
    </xf>
    <xf numFmtId="0" fontId="174" fillId="0" borderId="87" xfId="16" applyFont="1" applyFill="1" applyBorder="1" applyAlignment="1">
      <alignment horizontal="left" vertical="center" shrinkToFit="1"/>
    </xf>
    <xf numFmtId="0" fontId="174" fillId="0" borderId="24" xfId="16" applyFont="1" applyFill="1" applyBorder="1" applyAlignment="1">
      <alignment horizontal="center" vertical="center" shrinkToFit="1"/>
    </xf>
    <xf numFmtId="0" fontId="174" fillId="0" borderId="14" xfId="16" applyFont="1" applyFill="1" applyBorder="1" applyAlignment="1">
      <alignment vertical="center"/>
    </xf>
    <xf numFmtId="0" fontId="96" fillId="0" borderId="194" xfId="16" applyFont="1" applyFill="1" applyBorder="1" applyAlignment="1">
      <alignment horizontal="left" vertical="center" wrapText="1" shrinkToFit="1"/>
    </xf>
    <xf numFmtId="0" fontId="174" fillId="0" borderId="139" xfId="16" applyFont="1" applyFill="1" applyBorder="1" applyAlignment="1">
      <alignment vertical="center"/>
    </xf>
    <xf numFmtId="0" fontId="174" fillId="11" borderId="2" xfId="16" applyFont="1" applyFill="1" applyBorder="1" applyAlignment="1">
      <alignment vertical="center"/>
    </xf>
    <xf numFmtId="0" fontId="174" fillId="0" borderId="12" xfId="16" applyFont="1" applyFill="1" applyBorder="1" applyAlignment="1">
      <alignment vertical="center"/>
    </xf>
    <xf numFmtId="0" fontId="180" fillId="0" borderId="0" xfId="16" applyFont="1" applyFill="1" applyAlignment="1">
      <alignment vertical="center"/>
    </xf>
    <xf numFmtId="49" fontId="180" fillId="0" borderId="92" xfId="16" applyNumberFormat="1" applyFont="1" applyFill="1" applyBorder="1" applyAlignment="1">
      <alignment horizontal="center" vertical="center"/>
    </xf>
    <xf numFmtId="0" fontId="174" fillId="0" borderId="231" xfId="16" applyFont="1" applyFill="1" applyBorder="1" applyAlignment="1">
      <alignment horizontal="left" vertical="center"/>
    </xf>
    <xf numFmtId="49" fontId="180" fillId="0" borderId="95" xfId="16" applyNumberFormat="1" applyFont="1" applyFill="1" applyBorder="1" applyAlignment="1">
      <alignment horizontal="center" vertical="center"/>
    </xf>
    <xf numFmtId="0" fontId="174" fillId="0" borderId="9" xfId="16" applyFont="1" applyFill="1" applyBorder="1" applyAlignment="1">
      <alignment horizontal="left" vertical="center"/>
    </xf>
    <xf numFmtId="0" fontId="96" fillId="0" borderId="0" xfId="16" applyFont="1" applyFill="1" applyBorder="1" applyAlignment="1">
      <alignment horizontal="center" vertical="center"/>
    </xf>
    <xf numFmtId="0" fontId="175" fillId="10" borderId="2" xfId="16" applyFont="1" applyFill="1" applyBorder="1" applyAlignment="1">
      <alignment horizontal="center" vertical="center" wrapText="1"/>
    </xf>
    <xf numFmtId="0" fontId="174" fillId="0" borderId="0" xfId="16" applyFont="1" applyFill="1" applyBorder="1" applyAlignment="1">
      <alignment horizontal="right" vertical="center"/>
    </xf>
    <xf numFmtId="0" fontId="174" fillId="0" borderId="3" xfId="16" applyFont="1" applyFill="1" applyBorder="1" applyAlignment="1">
      <alignment horizontal="center" vertical="center"/>
    </xf>
    <xf numFmtId="0" fontId="174" fillId="0" borderId="4" xfId="16" applyFont="1" applyFill="1" applyBorder="1" applyAlignment="1">
      <alignment horizontal="center" vertical="center"/>
    </xf>
    <xf numFmtId="0" fontId="174" fillId="0" borderId="192" xfId="16" applyFont="1" applyFill="1" applyBorder="1" applyAlignment="1">
      <alignment horizontal="center" vertical="center"/>
    </xf>
    <xf numFmtId="0" fontId="174" fillId="0" borderId="2" xfId="16" applyFont="1" applyFill="1" applyBorder="1" applyAlignment="1">
      <alignment horizontal="center" vertical="center"/>
    </xf>
    <xf numFmtId="0" fontId="174" fillId="0" borderId="98" xfId="16" applyFont="1" applyFill="1" applyBorder="1" applyAlignment="1">
      <alignment horizontal="center" vertical="center"/>
    </xf>
    <xf numFmtId="0" fontId="174" fillId="0" borderId="1" xfId="16" applyFont="1" applyFill="1" applyBorder="1" applyAlignment="1">
      <alignment horizontal="center" vertical="center"/>
    </xf>
    <xf numFmtId="0" fontId="174" fillId="0" borderId="199" xfId="16" applyFont="1" applyFill="1" applyBorder="1" applyAlignment="1">
      <alignment horizontal="center" vertical="center"/>
    </xf>
    <xf numFmtId="0" fontId="174" fillId="0" borderId="300" xfId="16" applyFont="1" applyFill="1" applyBorder="1" applyAlignment="1">
      <alignment horizontal="center" vertical="center"/>
    </xf>
    <xf numFmtId="0" fontId="174" fillId="0" borderId="147" xfId="16" applyFont="1" applyFill="1" applyBorder="1" applyAlignment="1">
      <alignment horizontal="center" vertical="center"/>
    </xf>
    <xf numFmtId="0" fontId="174" fillId="0" borderId="14" xfId="16" applyFont="1" applyFill="1" applyBorder="1" applyAlignment="1">
      <alignment horizontal="center" vertical="center"/>
    </xf>
    <xf numFmtId="0" fontId="174" fillId="0" borderId="139" xfId="16" applyFont="1" applyFill="1" applyBorder="1" applyAlignment="1">
      <alignment horizontal="center" vertical="center"/>
    </xf>
    <xf numFmtId="0" fontId="174" fillId="0" borderId="12" xfId="16" applyFont="1" applyFill="1" applyBorder="1" applyAlignment="1">
      <alignment horizontal="center" vertical="center"/>
    </xf>
    <xf numFmtId="0" fontId="174" fillId="0" borderId="10" xfId="16" applyFont="1" applyFill="1" applyBorder="1" applyAlignment="1">
      <alignment horizontal="center" vertical="center"/>
    </xf>
    <xf numFmtId="0" fontId="174" fillId="0" borderId="11" xfId="16" applyFont="1" applyFill="1" applyBorder="1" applyAlignment="1">
      <alignment horizontal="center" vertical="center"/>
    </xf>
    <xf numFmtId="0" fontId="176" fillId="0" borderId="14" xfId="16" applyFont="1" applyFill="1" applyBorder="1" applyAlignment="1">
      <alignment horizontal="center" vertical="center" wrapText="1"/>
    </xf>
    <xf numFmtId="0" fontId="176" fillId="0" borderId="11" xfId="16" applyFont="1" applyFill="1" applyBorder="1" applyAlignment="1">
      <alignment horizontal="center" vertical="center" wrapText="1"/>
    </xf>
    <xf numFmtId="0" fontId="174" fillId="0" borderId="11" xfId="16" applyFont="1" applyFill="1" applyBorder="1" applyAlignment="1">
      <alignment horizontal="right" vertical="center"/>
    </xf>
    <xf numFmtId="0" fontId="96" fillId="0" borderId="139" xfId="16" applyFont="1" applyFill="1" applyBorder="1" applyAlignment="1">
      <alignment horizontal="center" vertical="center" shrinkToFit="1"/>
    </xf>
    <xf numFmtId="0" fontId="96" fillId="0" borderId="147" xfId="16" applyFont="1" applyFill="1" applyBorder="1" applyAlignment="1">
      <alignment horizontal="center" vertical="center" shrinkToFit="1"/>
    </xf>
    <xf numFmtId="0" fontId="96" fillId="0" borderId="11" xfId="16" applyFont="1" applyFill="1" applyBorder="1" applyAlignment="1">
      <alignment horizontal="center" vertical="center" shrinkToFit="1"/>
    </xf>
    <xf numFmtId="0" fontId="96" fillId="0" borderId="139" xfId="16" applyFont="1" applyFill="1" applyBorder="1" applyAlignment="1">
      <alignment horizontal="center" vertical="center"/>
    </xf>
    <xf numFmtId="0" fontId="96" fillId="0" borderId="143" xfId="16" applyFont="1" applyFill="1" applyBorder="1" applyAlignment="1">
      <alignment horizontal="center" vertical="center" shrinkToFit="1"/>
    </xf>
    <xf numFmtId="0" fontId="174" fillId="0" borderId="139" xfId="16" applyFont="1" applyFill="1" applyBorder="1" applyAlignment="1">
      <alignment horizontal="center" vertical="center" shrinkToFit="1"/>
    </xf>
    <xf numFmtId="0" fontId="174" fillId="0" borderId="225" xfId="16" applyFont="1" applyFill="1" applyBorder="1" applyAlignment="1">
      <alignment horizontal="center" vertical="center" shrinkToFit="1"/>
    </xf>
    <xf numFmtId="0" fontId="174" fillId="0" borderId="143" xfId="16" applyFont="1" applyFill="1" applyBorder="1" applyAlignment="1">
      <alignment horizontal="center" vertical="center" shrinkToFit="1"/>
    </xf>
    <xf numFmtId="0" fontId="174" fillId="0" borderId="147" xfId="16" applyFont="1" applyFill="1" applyBorder="1" applyAlignment="1">
      <alignment horizontal="center" vertical="center" shrinkToFit="1"/>
    </xf>
    <xf numFmtId="0" fontId="174" fillId="0" borderId="11" xfId="16" applyFont="1" applyFill="1" applyBorder="1" applyAlignment="1">
      <alignment horizontal="center" vertical="center" shrinkToFit="1"/>
    </xf>
    <xf numFmtId="0" fontId="174" fillId="0" borderId="5" xfId="16" applyFont="1" applyFill="1" applyBorder="1" applyAlignment="1">
      <alignment horizontal="center" vertical="center"/>
    </xf>
    <xf numFmtId="0" fontId="174" fillId="0" borderId="9" xfId="16" applyFont="1" applyFill="1" applyBorder="1" applyAlignment="1">
      <alignment vertical="center"/>
    </xf>
    <xf numFmtId="0" fontId="174" fillId="0" borderId="7" xfId="16" applyFont="1" applyFill="1" applyBorder="1" applyAlignment="1">
      <alignment vertical="center"/>
    </xf>
    <xf numFmtId="0" fontId="174" fillId="0" borderId="6" xfId="16" applyFont="1" applyFill="1" applyBorder="1" applyAlignment="1">
      <alignment vertical="center"/>
    </xf>
    <xf numFmtId="0" fontId="0" fillId="0" borderId="0" xfId="0" applyFill="1" applyAlignment="1">
      <alignment horizontal="left" vertical="center"/>
    </xf>
    <xf numFmtId="178" fontId="0" fillId="0" borderId="0" xfId="0" applyNumberFormat="1" applyFill="1" applyAlignment="1">
      <alignment horizontal="left" vertical="center"/>
    </xf>
    <xf numFmtId="49" fontId="0" fillId="2" borderId="0" xfId="0" applyNumberFormat="1" applyFill="1" applyAlignment="1">
      <alignment horizontal="left" vertical="center"/>
    </xf>
    <xf numFmtId="0" fontId="184" fillId="0" borderId="0" xfId="0" applyFont="1">
      <alignment vertical="center"/>
    </xf>
    <xf numFmtId="49" fontId="0" fillId="2" borderId="0" xfId="0" quotePrefix="1" applyNumberFormat="1" applyFill="1" applyAlignment="1">
      <alignment horizontal="left" vertical="center"/>
    </xf>
    <xf numFmtId="0" fontId="184" fillId="0" borderId="0" xfId="0" applyFont="1" applyAlignment="1">
      <alignment horizontal="left" vertical="center"/>
    </xf>
    <xf numFmtId="49" fontId="0" fillId="0" borderId="0" xfId="0" quotePrefix="1" applyNumberFormat="1" applyFill="1" applyAlignment="1">
      <alignment horizontal="left" vertical="center"/>
    </xf>
    <xf numFmtId="49" fontId="0" fillId="0" borderId="0" xfId="0" applyNumberFormat="1" applyFill="1" applyAlignment="1">
      <alignment horizontal="left" vertical="center"/>
    </xf>
    <xf numFmtId="0" fontId="184" fillId="0" borderId="0" xfId="0" applyFont="1" applyFill="1" applyAlignment="1">
      <alignment horizontal="left" vertical="center"/>
    </xf>
    <xf numFmtId="0" fontId="89" fillId="2" borderId="24" xfId="9" applyFont="1" applyFill="1" applyBorder="1" applyAlignment="1">
      <alignment horizontal="right" vertical="center"/>
    </xf>
    <xf numFmtId="0" fontId="7" fillId="0" borderId="8" xfId="1" applyBorder="1" applyAlignment="1">
      <alignment horizontal="center" vertical="center"/>
    </xf>
    <xf numFmtId="0" fontId="7" fillId="0" borderId="8" xfId="1" applyBorder="1">
      <alignment vertical="center"/>
    </xf>
    <xf numFmtId="0" fontId="7" fillId="0" borderId="10" xfId="1" applyBorder="1">
      <alignment vertical="center"/>
    </xf>
    <xf numFmtId="0" fontId="7" fillId="0" borderId="0" xfId="1">
      <alignment vertical="center"/>
    </xf>
    <xf numFmtId="0" fontId="7" fillId="0" borderId="9" xfId="1" applyBorder="1">
      <alignment vertical="center"/>
    </xf>
    <xf numFmtId="0" fontId="16" fillId="0" borderId="8" xfId="1" applyFont="1" applyBorder="1" applyAlignment="1">
      <alignment horizontal="center" vertical="center"/>
    </xf>
    <xf numFmtId="0" fontId="7" fillId="0" borderId="12" xfId="1" applyBorder="1">
      <alignment vertical="center"/>
    </xf>
    <xf numFmtId="0" fontId="22" fillId="0" borderId="0" xfId="1" applyFont="1" applyBorder="1" applyAlignment="1" applyProtection="1">
      <alignment horizontal="center" vertical="center"/>
      <protection locked="0"/>
    </xf>
    <xf numFmtId="0" fontId="7" fillId="0" borderId="0" xfId="1" applyFont="1" applyBorder="1" applyAlignment="1" applyProtection="1">
      <alignment vertical="center"/>
      <protection locked="0"/>
    </xf>
    <xf numFmtId="0" fontId="7" fillId="0" borderId="0" xfId="1" applyFont="1" applyBorder="1" applyAlignment="1">
      <alignment vertical="center"/>
    </xf>
    <xf numFmtId="0" fontId="7" fillId="0" borderId="0" xfId="1" applyFont="1" applyBorder="1" applyAlignment="1">
      <alignment horizontal="center" vertical="center"/>
    </xf>
    <xf numFmtId="0" fontId="7" fillId="0" borderId="10" xfId="1" applyFont="1" applyBorder="1" applyAlignment="1">
      <alignment horizontal="center" vertical="center"/>
    </xf>
    <xf numFmtId="0" fontId="7" fillId="0" borderId="0" xfId="1" applyFont="1" applyBorder="1" applyAlignment="1" applyProtection="1">
      <alignment horizontal="center" vertical="center"/>
      <protection locked="0"/>
    </xf>
    <xf numFmtId="0" fontId="0" fillId="0" borderId="0" xfId="0" applyNumberFormat="1" applyFill="1" applyAlignment="1">
      <alignment horizontal="left" vertical="center"/>
    </xf>
    <xf numFmtId="0" fontId="40" fillId="0" borderId="79" xfId="3" applyFont="1" applyBorder="1" applyAlignment="1">
      <alignment horizontal="center" vertical="center"/>
    </xf>
    <xf numFmtId="0" fontId="96" fillId="0" borderId="12" xfId="16" applyFont="1" applyFill="1" applyBorder="1" applyAlignment="1">
      <alignment horizontal="center" vertical="center"/>
    </xf>
    <xf numFmtId="0" fontId="96" fillId="0" borderId="301" xfId="16" applyFont="1" applyFill="1" applyBorder="1" applyAlignment="1">
      <alignment horizontal="center" vertical="center"/>
    </xf>
    <xf numFmtId="0" fontId="139" fillId="0" borderId="0" xfId="0" applyFont="1">
      <alignment vertical="center"/>
    </xf>
    <xf numFmtId="182" fontId="186" fillId="2" borderId="0" xfId="0" applyNumberFormat="1" applyFont="1" applyFill="1" applyAlignment="1">
      <alignment horizontal="left" vertical="center"/>
    </xf>
    <xf numFmtId="0" fontId="187" fillId="0" borderId="13" xfId="3" applyFont="1" applyBorder="1" applyAlignment="1">
      <alignment horizontal="center" vertical="center"/>
    </xf>
    <xf numFmtId="0" fontId="187" fillId="0" borderId="79" xfId="3" applyFont="1" applyBorder="1" applyAlignment="1">
      <alignment horizontal="center" vertical="center"/>
    </xf>
    <xf numFmtId="0" fontId="187" fillId="0" borderId="14" xfId="3" applyFont="1" applyBorder="1" applyAlignment="1">
      <alignment horizontal="center" vertical="center"/>
    </xf>
    <xf numFmtId="0" fontId="139" fillId="0" borderId="0" xfId="11" applyFont="1"/>
    <xf numFmtId="0" fontId="57" fillId="0" borderId="78" xfId="3" applyFont="1" applyBorder="1" applyAlignment="1">
      <alignment horizontal="center" vertical="center"/>
    </xf>
    <xf numFmtId="0" fontId="57" fillId="0" borderId="79" xfId="3" applyFont="1" applyBorder="1" applyAlignment="1">
      <alignment horizontal="center" vertical="center"/>
    </xf>
    <xf numFmtId="0" fontId="57" fillId="0" borderId="80" xfId="3" applyFont="1" applyBorder="1" applyAlignment="1">
      <alignment horizontal="center" vertical="center"/>
    </xf>
    <xf numFmtId="0" fontId="57" fillId="0" borderId="81" xfId="3" applyFont="1" applyBorder="1" applyAlignment="1">
      <alignment horizontal="center" vertical="center"/>
    </xf>
    <xf numFmtId="0" fontId="139" fillId="0" borderId="0" xfId="3" applyFont="1"/>
    <xf numFmtId="0" fontId="190" fillId="0" borderId="0" xfId="2" applyFont="1">
      <alignment vertical="center"/>
    </xf>
    <xf numFmtId="0" fontId="190" fillId="0" borderId="0" xfId="1" applyFont="1">
      <alignment vertical="center"/>
    </xf>
    <xf numFmtId="0" fontId="12" fillId="0" borderId="7" xfId="4" applyFont="1" applyFill="1" applyBorder="1" applyAlignment="1">
      <alignment horizontal="center" vertical="center"/>
    </xf>
    <xf numFmtId="0" fontId="12" fillId="0" borderId="6" xfId="4" applyFont="1" applyFill="1" applyBorder="1" applyAlignment="1">
      <alignment horizontal="center" vertical="center"/>
    </xf>
    <xf numFmtId="0" fontId="0" fillId="0" borderId="0" xfId="0" applyNumberFormat="1">
      <alignment vertical="center"/>
    </xf>
    <xf numFmtId="0" fontId="0" fillId="0" borderId="14" xfId="0" applyBorder="1" applyAlignment="1">
      <alignment horizontal="center" vertical="center"/>
    </xf>
    <xf numFmtId="0" fontId="8" fillId="0" borderId="5" xfId="4" applyFont="1" applyFill="1" applyBorder="1"/>
    <xf numFmtId="0" fontId="8" fillId="0" borderId="8" xfId="4" applyFont="1" applyFill="1" applyBorder="1"/>
    <xf numFmtId="0" fontId="23" fillId="0" borderId="8" xfId="4" applyFont="1" applyFill="1" applyBorder="1"/>
    <xf numFmtId="0" fontId="23" fillId="0" borderId="5" xfId="4" applyFont="1" applyFill="1" applyBorder="1" applyAlignment="1"/>
    <xf numFmtId="0" fontId="23" fillId="0" borderId="8" xfId="4" applyFont="1" applyFill="1" applyBorder="1" applyAlignment="1"/>
    <xf numFmtId="0" fontId="8" fillId="0" borderId="8" xfId="4" applyFont="1" applyFill="1" applyBorder="1" applyAlignment="1"/>
    <xf numFmtId="0" fontId="8" fillId="0" borderId="5" xfId="4" applyFont="1" applyFill="1" applyBorder="1" applyAlignment="1"/>
    <xf numFmtId="0" fontId="8" fillId="0" borderId="10" xfId="4" applyFont="1" applyFill="1" applyBorder="1" applyAlignment="1"/>
    <xf numFmtId="0" fontId="23" fillId="0" borderId="0" xfId="4" applyFont="1" applyFill="1" applyBorder="1" applyAlignment="1">
      <alignment horizontal="left" vertical="center"/>
    </xf>
    <xf numFmtId="0" fontId="8" fillId="0" borderId="11" xfId="4" applyFont="1" applyFill="1" applyBorder="1"/>
    <xf numFmtId="0" fontId="8" fillId="0" borderId="0" xfId="4" applyFont="1" applyFill="1" applyBorder="1" applyAlignment="1" applyProtection="1">
      <protection locked="0"/>
    </xf>
    <xf numFmtId="0" fontId="23" fillId="0" borderId="0" xfId="4" applyFont="1" applyFill="1" applyBorder="1" applyAlignment="1">
      <alignment horizontal="center" vertical="center"/>
    </xf>
    <xf numFmtId="0" fontId="23" fillId="0" borderId="11" xfId="4" applyFont="1" applyFill="1" applyBorder="1" applyAlignment="1">
      <alignment horizontal="center" vertical="center"/>
    </xf>
    <xf numFmtId="0" fontId="23" fillId="0" borderId="9" xfId="4" applyFont="1" applyFill="1" applyBorder="1" applyAlignment="1">
      <alignment horizontal="center" vertical="center"/>
    </xf>
    <xf numFmtId="0" fontId="23" fillId="0" borderId="12" xfId="4" applyFont="1" applyFill="1" applyBorder="1" applyAlignment="1">
      <alignment horizontal="center" vertical="center"/>
    </xf>
    <xf numFmtId="0" fontId="17" fillId="0" borderId="252" xfId="1" applyFont="1" applyFill="1" applyBorder="1" applyAlignment="1">
      <alignment vertical="center"/>
    </xf>
    <xf numFmtId="0" fontId="49" fillId="0" borderId="0" xfId="13" applyFont="1" applyFill="1" applyBorder="1" applyAlignment="1">
      <alignment vertical="center"/>
    </xf>
    <xf numFmtId="0" fontId="185" fillId="0" borderId="225" xfId="0" applyFont="1" applyBorder="1">
      <alignment vertical="center"/>
    </xf>
    <xf numFmtId="0" fontId="185" fillId="0" borderId="143" xfId="0" applyFont="1" applyBorder="1">
      <alignment vertical="center"/>
    </xf>
    <xf numFmtId="0" fontId="185" fillId="0" borderId="147" xfId="0" applyFont="1" applyBorder="1" applyAlignment="1">
      <alignment vertical="center" shrinkToFit="1"/>
    </xf>
    <xf numFmtId="0" fontId="171" fillId="0" borderId="0" xfId="15" applyFont="1" applyBorder="1" applyAlignment="1">
      <alignment horizontal="center" vertical="center"/>
    </xf>
    <xf numFmtId="0" fontId="88" fillId="0" borderId="304" xfId="15" applyBorder="1">
      <alignment vertical="center"/>
    </xf>
    <xf numFmtId="0" fontId="88" fillId="0" borderId="218" xfId="15" applyBorder="1">
      <alignment vertical="center"/>
    </xf>
    <xf numFmtId="0" fontId="88" fillId="0" borderId="305" xfId="15" applyBorder="1">
      <alignment vertical="center"/>
    </xf>
    <xf numFmtId="0" fontId="88" fillId="0" borderId="306" xfId="15" applyBorder="1">
      <alignment vertical="center"/>
    </xf>
    <xf numFmtId="0" fontId="88" fillId="0" borderId="307" xfId="15" applyBorder="1">
      <alignment vertical="center"/>
    </xf>
    <xf numFmtId="0" fontId="88" fillId="0" borderId="308" xfId="15" applyBorder="1">
      <alignment vertical="center"/>
    </xf>
    <xf numFmtId="0" fontId="88" fillId="0" borderId="241" xfId="15" applyBorder="1">
      <alignment vertical="center"/>
    </xf>
    <xf numFmtId="0" fontId="88" fillId="0" borderId="261" xfId="15" applyBorder="1">
      <alignment vertical="center"/>
    </xf>
    <xf numFmtId="0" fontId="193" fillId="0" borderId="0" xfId="16" applyFont="1" applyFill="1" applyAlignment="1">
      <alignment vertical="center"/>
    </xf>
    <xf numFmtId="0" fontId="185" fillId="0" borderId="193" xfId="0" applyFont="1" applyBorder="1" applyAlignment="1">
      <alignment vertical="center"/>
    </xf>
    <xf numFmtId="0" fontId="185" fillId="0" borderId="191" xfId="0" applyFont="1" applyBorder="1" applyAlignment="1">
      <alignment vertical="center"/>
    </xf>
    <xf numFmtId="0" fontId="188" fillId="0" borderId="0" xfId="0" applyFont="1" applyAlignment="1">
      <alignment vertical="center" shrinkToFit="1"/>
    </xf>
    <xf numFmtId="0" fontId="185" fillId="0" borderId="245" xfId="0" applyFont="1" applyBorder="1" applyAlignment="1">
      <alignment vertical="center"/>
    </xf>
    <xf numFmtId="0" fontId="185" fillId="0" borderId="244" xfId="0" applyFont="1" applyBorder="1" applyAlignment="1">
      <alignment vertical="center"/>
    </xf>
    <xf numFmtId="0" fontId="0" fillId="0" borderId="86" xfId="0" applyBorder="1" applyAlignment="1">
      <alignment horizontal="center" vertical="center"/>
    </xf>
    <xf numFmtId="0" fontId="0" fillId="0" borderId="171" xfId="0" applyBorder="1" applyAlignment="1">
      <alignment horizontal="center" vertical="center"/>
    </xf>
    <xf numFmtId="0" fontId="113" fillId="0" borderId="302" xfId="0" applyFont="1" applyBorder="1" applyAlignment="1">
      <alignment vertical="center"/>
    </xf>
    <xf numFmtId="0" fontId="113" fillId="0" borderId="303" xfId="0" applyFont="1" applyBorder="1" applyAlignment="1">
      <alignment vertical="center"/>
    </xf>
    <xf numFmtId="0" fontId="174" fillId="0" borderId="5" xfId="16" applyFont="1" applyFill="1" applyBorder="1" applyAlignment="1">
      <alignment vertical="center" wrapText="1"/>
    </xf>
    <xf numFmtId="0" fontId="179" fillId="0" borderId="7" xfId="16" applyFont="1" applyFill="1" applyBorder="1" applyAlignment="1">
      <alignment vertical="center" wrapText="1"/>
    </xf>
    <xf numFmtId="0" fontId="96" fillId="0" borderId="5" xfId="16" applyFont="1" applyFill="1" applyBorder="1" applyAlignment="1">
      <alignment vertical="center" wrapText="1"/>
    </xf>
    <xf numFmtId="0" fontId="96" fillId="0" borderId="8" xfId="16" applyFont="1" applyFill="1" applyBorder="1" applyAlignment="1">
      <alignment vertical="center" wrapText="1"/>
    </xf>
    <xf numFmtId="0" fontId="96" fillId="0" borderId="10" xfId="16" applyFont="1" applyFill="1" applyBorder="1" applyAlignment="1">
      <alignment vertical="center" wrapText="1"/>
    </xf>
    <xf numFmtId="0" fontId="96" fillId="0" borderId="7" xfId="16" applyFont="1" applyFill="1" applyBorder="1" applyAlignment="1">
      <alignment vertical="center" wrapText="1"/>
    </xf>
    <xf numFmtId="0" fontId="96" fillId="0" borderId="0" xfId="16" applyFont="1" applyFill="1" applyBorder="1" applyAlignment="1">
      <alignment vertical="center" wrapText="1"/>
    </xf>
    <xf numFmtId="0" fontId="96" fillId="0" borderId="11" xfId="16" applyFont="1" applyFill="1" applyBorder="1" applyAlignment="1">
      <alignment vertical="center" wrapText="1"/>
    </xf>
    <xf numFmtId="0" fontId="96" fillId="0" borderId="6" xfId="16" applyFont="1" applyFill="1" applyBorder="1" applyAlignment="1">
      <alignment vertical="center" wrapText="1"/>
    </xf>
    <xf numFmtId="0" fontId="96" fillId="0" borderId="9" xfId="16" applyFont="1" applyFill="1" applyBorder="1" applyAlignment="1">
      <alignment vertical="center" wrapText="1"/>
    </xf>
    <xf numFmtId="0" fontId="96" fillId="0" borderId="12" xfId="16" applyFont="1" applyFill="1" applyBorder="1" applyAlignment="1">
      <alignment vertical="center" wrapText="1"/>
    </xf>
    <xf numFmtId="0" fontId="174" fillId="11" borderId="1" xfId="16" applyFont="1" applyFill="1" applyBorder="1" applyAlignment="1">
      <alignment horizontal="center" vertical="center"/>
    </xf>
    <xf numFmtId="0" fontId="174" fillId="11" borderId="4" xfId="16" applyFont="1" applyFill="1" applyBorder="1" applyAlignment="1">
      <alignment horizontal="center" vertical="center"/>
    </xf>
    <xf numFmtId="0" fontId="174" fillId="11" borderId="2" xfId="16" applyFont="1" applyFill="1" applyBorder="1" applyAlignment="1">
      <alignment horizontal="center" vertical="center"/>
    </xf>
    <xf numFmtId="0" fontId="174" fillId="0" borderId="10" xfId="16" applyFont="1" applyFill="1" applyBorder="1" applyAlignment="1">
      <alignment horizontal="center" vertical="center"/>
    </xf>
    <xf numFmtId="0" fontId="174" fillId="0" borderId="11" xfId="16" applyFont="1" applyFill="1" applyBorder="1" applyAlignment="1">
      <alignment horizontal="center" vertical="center"/>
    </xf>
    <xf numFmtId="0" fontId="174" fillId="0" borderId="12" xfId="16" applyFont="1" applyFill="1" applyBorder="1" applyAlignment="1">
      <alignment horizontal="center" vertical="center"/>
    </xf>
    <xf numFmtId="0" fontId="105" fillId="10" borderId="13" xfId="16" applyFont="1" applyFill="1" applyBorder="1" applyAlignment="1">
      <alignment horizontal="center" vertical="center" shrinkToFit="1"/>
    </xf>
    <xf numFmtId="0" fontId="105" fillId="10" borderId="24" xfId="16" applyFont="1" applyFill="1" applyBorder="1" applyAlignment="1">
      <alignment horizontal="center" vertical="center" shrinkToFit="1"/>
    </xf>
    <xf numFmtId="0" fontId="105" fillId="10" borderId="14" xfId="16" applyFont="1" applyFill="1" applyBorder="1" applyAlignment="1">
      <alignment horizontal="center" vertical="center" shrinkToFit="1"/>
    </xf>
    <xf numFmtId="0" fontId="96" fillId="0" borderId="9" xfId="16" applyFont="1" applyFill="1" applyBorder="1" applyAlignment="1">
      <alignment horizontal="right" vertical="center"/>
    </xf>
    <xf numFmtId="0" fontId="96" fillId="0" borderId="88" xfId="16" applyFont="1" applyFill="1" applyBorder="1" applyAlignment="1">
      <alignment horizontal="center" vertical="center"/>
    </xf>
    <xf numFmtId="0" fontId="49" fillId="0" borderId="24" xfId="16" applyFont="1" applyBorder="1" applyAlignment="1">
      <alignment vertical="center"/>
    </xf>
    <xf numFmtId="0" fontId="49" fillId="0" borderId="14" xfId="16" applyFont="1" applyBorder="1" applyAlignment="1">
      <alignment vertical="center"/>
    </xf>
    <xf numFmtId="0" fontId="174" fillId="0" borderId="0" xfId="16" applyFont="1" applyFill="1" applyBorder="1" applyAlignment="1">
      <alignment horizontal="center" vertical="center"/>
    </xf>
    <xf numFmtId="0" fontId="179" fillId="0" borderId="5" xfId="16" applyFont="1" applyBorder="1" applyAlignment="1">
      <alignment vertical="center" wrapText="1"/>
    </xf>
    <xf numFmtId="0" fontId="179" fillId="0" borderId="8" xfId="16" applyFont="1" applyBorder="1" applyAlignment="1">
      <alignment vertical="center"/>
    </xf>
    <xf numFmtId="0" fontId="179" fillId="0" borderId="10" xfId="16" applyFont="1" applyBorder="1" applyAlignment="1">
      <alignment vertical="center"/>
    </xf>
    <xf numFmtId="0" fontId="179" fillId="0" borderId="7" xfId="16" applyFont="1" applyBorder="1" applyAlignment="1">
      <alignment vertical="center"/>
    </xf>
    <xf numFmtId="0" fontId="179" fillId="0" borderId="0" xfId="16" applyFont="1" applyBorder="1" applyAlignment="1">
      <alignment vertical="center"/>
    </xf>
    <xf numFmtId="0" fontId="179" fillId="0" borderId="11" xfId="16" applyFont="1" applyBorder="1" applyAlignment="1">
      <alignment vertical="center"/>
    </xf>
    <xf numFmtId="0" fontId="179" fillId="0" borderId="6" xfId="16" applyFont="1" applyBorder="1" applyAlignment="1">
      <alignment vertical="center"/>
    </xf>
    <xf numFmtId="0" fontId="179" fillId="0" borderId="9" xfId="16" applyFont="1" applyBorder="1" applyAlignment="1">
      <alignment vertical="center"/>
    </xf>
    <xf numFmtId="0" fontId="179" fillId="0" borderId="12" xfId="16" applyFont="1" applyBorder="1" applyAlignment="1">
      <alignment vertical="center"/>
    </xf>
    <xf numFmtId="0" fontId="174" fillId="0" borderId="93" xfId="16" applyFont="1" applyFill="1" applyBorder="1" applyAlignment="1">
      <alignment vertical="center" wrapText="1"/>
    </xf>
    <xf numFmtId="0" fontId="174" fillId="0" borderId="194" xfId="16" applyFont="1" applyFill="1" applyBorder="1" applyAlignment="1">
      <alignment vertical="center"/>
    </xf>
    <xf numFmtId="0" fontId="96" fillId="0" borderId="99" xfId="16" applyFont="1" applyFill="1" applyBorder="1" applyAlignment="1">
      <alignment horizontal="left" vertical="center" wrapText="1"/>
    </xf>
    <xf numFmtId="0" fontId="49" fillId="0" borderId="8" xfId="16" applyFont="1" applyBorder="1" applyAlignment="1">
      <alignment vertical="center" wrapText="1"/>
    </xf>
    <xf numFmtId="0" fontId="49" fillId="0" borderId="10" xfId="16" applyFont="1" applyBorder="1" applyAlignment="1">
      <alignment vertical="center" wrapText="1"/>
    </xf>
    <xf numFmtId="0" fontId="96" fillId="0" borderId="186" xfId="16" applyFont="1" applyFill="1" applyBorder="1" applyAlignment="1">
      <alignment horizontal="left" vertical="center" wrapText="1"/>
    </xf>
    <xf numFmtId="0" fontId="49" fillId="0" borderId="142" xfId="16" applyFont="1" applyBorder="1" applyAlignment="1">
      <alignment vertical="center" wrapText="1"/>
    </xf>
    <xf numFmtId="0" fontId="49" fillId="0" borderId="143" xfId="16" applyFont="1" applyBorder="1" applyAlignment="1">
      <alignment vertical="center" wrapText="1"/>
    </xf>
    <xf numFmtId="0" fontId="96" fillId="0" borderId="230" xfId="16" applyFont="1" applyFill="1" applyBorder="1" applyAlignment="1">
      <alignment vertical="center" wrapText="1"/>
    </xf>
    <xf numFmtId="0" fontId="96" fillId="2" borderId="299" xfId="16" applyFont="1" applyFill="1" applyBorder="1" applyAlignment="1">
      <alignment vertical="center" shrinkToFit="1"/>
    </xf>
    <xf numFmtId="0" fontId="96" fillId="2" borderId="146" xfId="16" applyFont="1" applyFill="1" applyBorder="1" applyAlignment="1">
      <alignment vertical="center" shrinkToFit="1"/>
    </xf>
    <xf numFmtId="0" fontId="96" fillId="2" borderId="147" xfId="16" applyFont="1" applyFill="1" applyBorder="1" applyAlignment="1">
      <alignment vertical="center" shrinkToFit="1"/>
    </xf>
    <xf numFmtId="0" fontId="96" fillId="0" borderId="298" xfId="16" applyFont="1" applyFill="1" applyBorder="1" applyAlignment="1">
      <alignment horizontal="left" vertical="center" shrinkToFit="1"/>
    </xf>
    <xf numFmtId="0" fontId="49" fillId="0" borderId="138" xfId="16" applyFont="1" applyBorder="1" applyAlignment="1">
      <alignment vertical="center"/>
    </xf>
    <xf numFmtId="0" fontId="49" fillId="0" borderId="139" xfId="16" applyFont="1" applyBorder="1" applyAlignment="1">
      <alignment vertical="center"/>
    </xf>
    <xf numFmtId="0" fontId="96" fillId="0" borderId="88" xfId="16" applyFont="1" applyFill="1" applyBorder="1" applyAlignment="1">
      <alignment horizontal="left" vertical="center" shrinkToFit="1"/>
    </xf>
    <xf numFmtId="0" fontId="96" fillId="0" borderId="186" xfId="16" applyFont="1" applyFill="1" applyBorder="1" applyAlignment="1">
      <alignment vertical="center" shrinkToFit="1"/>
    </xf>
    <xf numFmtId="0" fontId="96" fillId="0" borderId="142" xfId="16" applyFont="1" applyFill="1" applyBorder="1" applyAlignment="1">
      <alignment vertical="center" shrinkToFit="1"/>
    </xf>
    <xf numFmtId="0" fontId="96" fillId="0" borderId="143" xfId="16" applyFont="1" applyFill="1" applyBorder="1" applyAlignment="1">
      <alignment vertical="center" shrinkToFit="1"/>
    </xf>
    <xf numFmtId="0" fontId="96" fillId="0" borderId="299" xfId="16" applyFont="1" applyFill="1" applyBorder="1" applyAlignment="1">
      <alignment horizontal="left" vertical="center" shrinkToFit="1"/>
    </xf>
    <xf numFmtId="0" fontId="49" fillId="0" borderId="146" xfId="16" applyFont="1" applyBorder="1" applyAlignment="1">
      <alignment vertical="center"/>
    </xf>
    <xf numFmtId="0" fontId="49" fillId="0" borderId="147" xfId="16" applyFont="1" applyBorder="1" applyAlignment="1">
      <alignment vertical="center"/>
    </xf>
    <xf numFmtId="0" fontId="174" fillId="11" borderId="192" xfId="16" applyFont="1" applyFill="1" applyBorder="1" applyAlignment="1">
      <alignment horizontal="center" vertical="center"/>
    </xf>
    <xf numFmtId="0" fontId="174" fillId="11" borderId="199" xfId="16" applyFont="1" applyFill="1" applyBorder="1" applyAlignment="1">
      <alignment horizontal="center" vertical="center"/>
    </xf>
    <xf numFmtId="0" fontId="174" fillId="0" borderId="192" xfId="16" applyFont="1" applyFill="1" applyBorder="1" applyAlignment="1">
      <alignment horizontal="center" vertical="center"/>
    </xf>
    <xf numFmtId="0" fontId="174" fillId="0" borderId="199" xfId="16" applyFont="1" applyFill="1" applyBorder="1" applyAlignment="1">
      <alignment horizontal="center" vertical="center"/>
    </xf>
    <xf numFmtId="0" fontId="96" fillId="0" borderId="88" xfId="16" applyFont="1" applyFill="1" applyBorder="1" applyAlignment="1">
      <alignment horizontal="left" vertical="center"/>
    </xf>
    <xf numFmtId="0" fontId="96" fillId="2" borderId="299" xfId="16" applyFont="1" applyFill="1" applyBorder="1" applyAlignment="1">
      <alignment vertical="center" wrapText="1" shrinkToFit="1"/>
    </xf>
    <xf numFmtId="0" fontId="49" fillId="2" borderId="146" xfId="16" applyFont="1" applyFill="1" applyBorder="1" applyAlignment="1">
      <alignment vertical="center"/>
    </xf>
    <xf numFmtId="0" fontId="49" fillId="2" borderId="147" xfId="16" applyFont="1" applyFill="1" applyBorder="1" applyAlignment="1">
      <alignment vertical="center"/>
    </xf>
    <xf numFmtId="0" fontId="96" fillId="0" borderId="88" xfId="16" applyFont="1" applyFill="1" applyBorder="1" applyAlignment="1">
      <alignment horizontal="left" vertical="center" wrapText="1" shrinkToFit="1"/>
    </xf>
    <xf numFmtId="0" fontId="89" fillId="0" borderId="24" xfId="16" applyBorder="1" applyAlignment="1">
      <alignment vertical="center"/>
    </xf>
    <xf numFmtId="0" fontId="89" fillId="0" borderId="14" xfId="16" applyBorder="1" applyAlignment="1">
      <alignment vertical="center"/>
    </xf>
    <xf numFmtId="0" fontId="96" fillId="0" borderId="298" xfId="16" applyFont="1" applyFill="1" applyBorder="1" applyAlignment="1">
      <alignment horizontal="left" vertical="center"/>
    </xf>
    <xf numFmtId="0" fontId="96" fillId="0" borderId="178" xfId="16" applyFont="1" applyFill="1" applyBorder="1" applyAlignment="1">
      <alignment vertical="center" wrapText="1"/>
    </xf>
    <xf numFmtId="0" fontId="96" fillId="0" borderId="188" xfId="16" applyFont="1" applyFill="1" applyBorder="1" applyAlignment="1">
      <alignment vertical="center"/>
    </xf>
    <xf numFmtId="0" fontId="96" fillId="0" borderId="227" xfId="16" applyFont="1" applyFill="1" applyBorder="1" applyAlignment="1">
      <alignment vertical="center"/>
    </xf>
    <xf numFmtId="0" fontId="96" fillId="0" borderId="230" xfId="16" applyFont="1" applyFill="1" applyBorder="1" applyAlignment="1">
      <alignment vertical="center"/>
    </xf>
    <xf numFmtId="0" fontId="96" fillId="0" borderId="9" xfId="16" applyFont="1" applyFill="1" applyBorder="1" applyAlignment="1">
      <alignment vertical="center"/>
    </xf>
    <xf numFmtId="0" fontId="96" fillId="0" borderId="12" xfId="16" applyFont="1" applyFill="1" applyBorder="1" applyAlignment="1">
      <alignment vertical="center"/>
    </xf>
    <xf numFmtId="0" fontId="176" fillId="0" borderId="194" xfId="16" applyFont="1" applyFill="1" applyBorder="1" applyAlignment="1">
      <alignment horizontal="left" vertical="center" wrapText="1"/>
    </xf>
    <xf numFmtId="0" fontId="96" fillId="0" borderId="186" xfId="16" applyFont="1" applyFill="1" applyBorder="1" applyAlignment="1">
      <alignment vertical="center"/>
    </xf>
    <xf numFmtId="0" fontId="49" fillId="0" borderId="142" xfId="16" applyFont="1" applyBorder="1" applyAlignment="1">
      <alignment vertical="center"/>
    </xf>
    <xf numFmtId="0" fontId="49" fillId="0" borderId="143" xfId="16" applyFont="1" applyBorder="1" applyAlignment="1">
      <alignment vertical="center"/>
    </xf>
    <xf numFmtId="0" fontId="96" fillId="2" borderId="186" xfId="16" applyFont="1" applyFill="1" applyBorder="1" applyAlignment="1">
      <alignment vertical="center"/>
    </xf>
    <xf numFmtId="0" fontId="49" fillId="2" borderId="142" xfId="16" applyFont="1" applyFill="1" applyBorder="1" applyAlignment="1">
      <alignment vertical="center"/>
    </xf>
    <xf numFmtId="0" fontId="49" fillId="2" borderId="143" xfId="16" applyFont="1" applyFill="1" applyBorder="1" applyAlignment="1">
      <alignment vertical="center"/>
    </xf>
    <xf numFmtId="0" fontId="96" fillId="2" borderId="299" xfId="16" applyFont="1" applyFill="1" applyBorder="1" applyAlignment="1">
      <alignment vertical="center" wrapText="1"/>
    </xf>
    <xf numFmtId="0" fontId="176" fillId="0" borderId="194" xfId="16" applyFont="1" applyFill="1" applyBorder="1" applyAlignment="1">
      <alignment vertical="top" wrapText="1"/>
    </xf>
    <xf numFmtId="0" fontId="176" fillId="0" borderId="96" xfId="16" applyFont="1" applyFill="1" applyBorder="1" applyAlignment="1">
      <alignment vertical="top" wrapText="1"/>
    </xf>
    <xf numFmtId="0" fontId="96" fillId="0" borderId="186" xfId="16" applyFont="1" applyFill="1" applyBorder="1" applyAlignment="1">
      <alignment vertical="center" wrapText="1"/>
    </xf>
    <xf numFmtId="0" fontId="96" fillId="2" borderId="186" xfId="16" applyFont="1" applyFill="1" applyBorder="1" applyAlignment="1">
      <alignment vertical="center" shrinkToFit="1"/>
    </xf>
    <xf numFmtId="0" fontId="96" fillId="0" borderId="186" xfId="16" applyFont="1" applyFill="1" applyBorder="1" applyAlignment="1">
      <alignment horizontal="left" vertical="center" indent="1" shrinkToFit="1"/>
    </xf>
    <xf numFmtId="0" fontId="96" fillId="2" borderId="88" xfId="16" applyFont="1" applyFill="1" applyBorder="1" applyAlignment="1">
      <alignment vertical="center"/>
    </xf>
    <xf numFmtId="0" fontId="49" fillId="2" borderId="24" xfId="16" applyFont="1" applyFill="1" applyBorder="1" applyAlignment="1">
      <alignment vertical="center"/>
    </xf>
    <xf numFmtId="0" fontId="49" fillId="2" borderId="14" xfId="16" applyFont="1" applyFill="1" applyBorder="1" applyAlignment="1">
      <alignment vertical="center"/>
    </xf>
    <xf numFmtId="0" fontId="96" fillId="2" borderId="99" xfId="16" applyFont="1" applyFill="1" applyBorder="1" applyAlignment="1">
      <alignment horizontal="left" vertical="center" wrapText="1"/>
    </xf>
    <xf numFmtId="0" fontId="49" fillId="2" borderId="8" xfId="16" applyFont="1" applyFill="1" applyBorder="1" applyAlignment="1">
      <alignment vertical="center"/>
    </xf>
    <xf numFmtId="0" fontId="49" fillId="2" borderId="10" xfId="16" applyFont="1" applyFill="1" applyBorder="1" applyAlignment="1">
      <alignment vertical="center"/>
    </xf>
    <xf numFmtId="0" fontId="96" fillId="0" borderId="298" xfId="16" applyFont="1" applyFill="1" applyBorder="1" applyAlignment="1">
      <alignment vertical="center" wrapText="1"/>
    </xf>
    <xf numFmtId="0" fontId="96" fillId="0" borderId="138" xfId="16" applyFont="1" applyFill="1" applyBorder="1" applyAlignment="1">
      <alignment vertical="center" wrapText="1"/>
    </xf>
    <xf numFmtId="0" fontId="96" fillId="0" borderId="139" xfId="16" applyFont="1" applyFill="1" applyBorder="1" applyAlignment="1">
      <alignment vertical="center" wrapText="1"/>
    </xf>
    <xf numFmtId="0" fontId="105" fillId="10" borderId="3" xfId="16" applyFont="1" applyFill="1" applyBorder="1" applyAlignment="1">
      <alignment horizontal="center" vertical="center"/>
    </xf>
    <xf numFmtId="0" fontId="96" fillId="0" borderId="99" xfId="16" applyFont="1" applyFill="1" applyBorder="1" applyAlignment="1">
      <alignment vertical="center" wrapText="1"/>
    </xf>
    <xf numFmtId="0" fontId="96" fillId="0" borderId="142" xfId="16" applyFont="1" applyFill="1" applyBorder="1" applyAlignment="1">
      <alignment vertical="center" wrapText="1"/>
    </xf>
    <xf numFmtId="0" fontId="96" fillId="0" borderId="143" xfId="16" applyFont="1" applyFill="1" applyBorder="1" applyAlignment="1">
      <alignment vertical="center" wrapText="1"/>
    </xf>
    <xf numFmtId="0" fontId="174" fillId="0" borderId="4" xfId="16" applyFont="1" applyFill="1" applyBorder="1" applyAlignment="1">
      <alignment horizontal="center" vertical="center"/>
    </xf>
    <xf numFmtId="0" fontId="96" fillId="0" borderId="230" xfId="16" applyFont="1" applyFill="1" applyBorder="1" applyAlignment="1">
      <alignment horizontal="left" vertical="center" wrapText="1"/>
    </xf>
    <xf numFmtId="0" fontId="49" fillId="0" borderId="9" xfId="16" applyFont="1" applyBorder="1" applyAlignment="1">
      <alignment vertical="center"/>
    </xf>
    <xf numFmtId="0" fontId="49" fillId="0" borderId="12" xfId="16" applyFont="1" applyBorder="1" applyAlignment="1">
      <alignment vertical="center"/>
    </xf>
    <xf numFmtId="0" fontId="96" fillId="0" borderId="88" xfId="16" applyFont="1" applyFill="1" applyBorder="1" applyAlignment="1">
      <alignment vertical="center" shrinkToFit="1"/>
    </xf>
    <xf numFmtId="0" fontId="96" fillId="2" borderId="298" xfId="16" applyFont="1" applyFill="1" applyBorder="1" applyAlignment="1">
      <alignment vertical="center" wrapText="1" shrinkToFit="1"/>
    </xf>
    <xf numFmtId="0" fontId="49" fillId="2" borderId="138" xfId="16" applyFont="1" applyFill="1" applyBorder="1" applyAlignment="1">
      <alignment vertical="center"/>
    </xf>
    <xf numFmtId="0" fontId="49" fillId="2" borderId="139" xfId="16" applyFont="1" applyFill="1" applyBorder="1" applyAlignment="1">
      <alignment vertical="center"/>
    </xf>
    <xf numFmtId="0" fontId="96" fillId="2" borderId="230" xfId="16" applyFont="1" applyFill="1" applyBorder="1" applyAlignment="1">
      <alignment vertical="center" wrapText="1" shrinkToFit="1"/>
    </xf>
    <xf numFmtId="0" fontId="49" fillId="2" borderId="9" xfId="16" applyFont="1" applyFill="1" applyBorder="1" applyAlignment="1">
      <alignment vertical="center"/>
    </xf>
    <xf numFmtId="0" fontId="49" fillId="2" borderId="12" xfId="16" applyFont="1" applyFill="1" applyBorder="1" applyAlignment="1">
      <alignment vertical="center"/>
    </xf>
    <xf numFmtId="0" fontId="6"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center" vertical="center"/>
    </xf>
    <xf numFmtId="176" fontId="5" fillId="0" borderId="0" xfId="0" applyNumberFormat="1" applyFont="1" applyAlignment="1">
      <alignment horizontal="left" vertical="top"/>
    </xf>
    <xf numFmtId="0" fontId="116" fillId="0" borderId="0" xfId="0" applyFont="1" applyAlignment="1">
      <alignment horizontal="left" vertical="center"/>
    </xf>
    <xf numFmtId="0" fontId="118" fillId="0" borderId="3" xfId="0" applyFont="1" applyBorder="1" applyAlignment="1">
      <alignment horizontal="center" vertical="center"/>
    </xf>
    <xf numFmtId="0" fontId="118" fillId="0" borderId="1" xfId="0" applyFont="1" applyBorder="1" applyAlignment="1">
      <alignment horizontal="center" vertical="center"/>
    </xf>
    <xf numFmtId="0" fontId="117" fillId="0" borderId="3" xfId="0" applyFont="1" applyBorder="1" applyAlignment="1">
      <alignment horizontal="center" vertical="center"/>
    </xf>
    <xf numFmtId="0" fontId="117" fillId="0" borderId="1" xfId="0" applyFont="1" applyBorder="1" applyAlignment="1">
      <alignment horizontal="center" vertical="center"/>
    </xf>
    <xf numFmtId="0" fontId="117" fillId="0" borderId="0" xfId="0" applyFont="1" applyAlignment="1">
      <alignment horizontal="left" vertical="top" wrapText="1"/>
    </xf>
    <xf numFmtId="0" fontId="117" fillId="0" borderId="13" xfId="0" applyFont="1" applyBorder="1" applyAlignment="1">
      <alignment horizontal="center" vertical="center"/>
    </xf>
    <xf numFmtId="0" fontId="117" fillId="0" borderId="24" xfId="0" applyFont="1" applyBorder="1" applyAlignment="1">
      <alignment horizontal="center" vertical="center"/>
    </xf>
    <xf numFmtId="0" fontId="117" fillId="0" borderId="14" xfId="0" applyFont="1" applyBorder="1" applyAlignment="1">
      <alignment horizontal="center" vertical="center"/>
    </xf>
    <xf numFmtId="0" fontId="117" fillId="0" borderId="5" xfId="0" applyFont="1" applyBorder="1" applyAlignment="1">
      <alignment horizontal="center" vertical="center"/>
    </xf>
    <xf numFmtId="0" fontId="117" fillId="0" borderId="8" xfId="0" applyFont="1" applyBorder="1" applyAlignment="1">
      <alignment horizontal="center" vertical="center"/>
    </xf>
    <xf numFmtId="0" fontId="117" fillId="0" borderId="10" xfId="0" applyFont="1" applyBorder="1" applyAlignment="1">
      <alignment horizontal="center" vertical="center"/>
    </xf>
    <xf numFmtId="0" fontId="117" fillId="0" borderId="6" xfId="0" applyFont="1" applyBorder="1" applyAlignment="1">
      <alignment horizontal="center" vertical="center"/>
    </xf>
    <xf numFmtId="0" fontId="117" fillId="0" borderId="9" xfId="0" applyFont="1" applyBorder="1" applyAlignment="1">
      <alignment horizontal="center" vertical="center"/>
    </xf>
    <xf numFmtId="0" fontId="117" fillId="0" borderId="12" xfId="0" applyFont="1" applyBorder="1" applyAlignment="1">
      <alignment horizontal="center" vertical="center"/>
    </xf>
    <xf numFmtId="0" fontId="117" fillId="2" borderId="13" xfId="0" applyFont="1" applyFill="1" applyBorder="1" applyAlignment="1">
      <alignment horizontal="left" vertical="center"/>
    </xf>
    <xf numFmtId="0" fontId="117" fillId="2" borderId="24" xfId="0" applyFont="1" applyFill="1" applyBorder="1" applyAlignment="1">
      <alignment horizontal="left" vertical="center"/>
    </xf>
    <xf numFmtId="0" fontId="117" fillId="2" borderId="14" xfId="0" applyFont="1" applyFill="1" applyBorder="1" applyAlignment="1">
      <alignment horizontal="left" vertical="center"/>
    </xf>
    <xf numFmtId="0" fontId="117" fillId="2" borderId="5" xfId="0" applyFont="1" applyFill="1" applyBorder="1" applyAlignment="1">
      <alignment horizontal="left" vertical="center"/>
    </xf>
    <xf numFmtId="0" fontId="117" fillId="2" borderId="8" xfId="0" applyFont="1" applyFill="1" applyBorder="1" applyAlignment="1">
      <alignment horizontal="left" vertical="center"/>
    </xf>
    <xf numFmtId="0" fontId="117" fillId="2" borderId="10" xfId="0" applyFont="1" applyFill="1" applyBorder="1" applyAlignment="1">
      <alignment horizontal="left" vertical="center"/>
    </xf>
    <xf numFmtId="0" fontId="117" fillId="2" borderId="6" xfId="0" applyFont="1" applyFill="1" applyBorder="1" applyAlignment="1">
      <alignment horizontal="left" vertical="center"/>
    </xf>
    <xf numFmtId="0" fontId="117" fillId="2" borderId="9" xfId="0" applyFont="1" applyFill="1" applyBorder="1" applyAlignment="1">
      <alignment horizontal="left" vertical="center"/>
    </xf>
    <xf numFmtId="0" fontId="117" fillId="2" borderId="12" xfId="0" applyFont="1" applyFill="1" applyBorder="1" applyAlignment="1">
      <alignment horizontal="left" vertical="center"/>
    </xf>
    <xf numFmtId="0" fontId="117" fillId="0" borderId="0" xfId="0" applyFont="1" applyBorder="1" applyAlignment="1">
      <alignment horizontal="left" vertical="center"/>
    </xf>
    <xf numFmtId="0" fontId="117" fillId="0" borderId="5" xfId="0" applyFont="1" applyBorder="1" applyAlignment="1">
      <alignment horizontal="center" vertical="center" textRotation="255"/>
    </xf>
    <xf numFmtId="0" fontId="117" fillId="0" borderId="8" xfId="0" applyFont="1" applyBorder="1" applyAlignment="1">
      <alignment horizontal="center" vertical="center" textRotation="255"/>
    </xf>
    <xf numFmtId="0" fontId="117" fillId="0" borderId="10" xfId="0" applyFont="1" applyBorder="1" applyAlignment="1">
      <alignment horizontal="center" vertical="center" textRotation="255"/>
    </xf>
    <xf numFmtId="0" fontId="117" fillId="0" borderId="7" xfId="0" applyFont="1" applyBorder="1" applyAlignment="1">
      <alignment horizontal="center" vertical="center" textRotation="255"/>
    </xf>
    <xf numFmtId="0" fontId="117" fillId="0" borderId="0" xfId="0" applyFont="1" applyBorder="1" applyAlignment="1">
      <alignment horizontal="center" vertical="center" textRotation="255"/>
    </xf>
    <xf numFmtId="0" fontId="117" fillId="0" borderId="11" xfId="0" applyFont="1" applyBorder="1" applyAlignment="1">
      <alignment horizontal="center" vertical="center" textRotation="255"/>
    </xf>
    <xf numFmtId="0" fontId="117" fillId="0" borderId="6" xfId="0" applyFont="1" applyBorder="1" applyAlignment="1">
      <alignment horizontal="center" vertical="center" textRotation="255"/>
    </xf>
    <xf numFmtId="0" fontId="117" fillId="0" borderId="9" xfId="0" applyFont="1" applyBorder="1" applyAlignment="1">
      <alignment horizontal="center" vertical="center" textRotation="255"/>
    </xf>
    <xf numFmtId="0" fontId="117" fillId="0" borderId="12" xfId="0" applyFont="1" applyBorder="1" applyAlignment="1">
      <alignment horizontal="center" vertical="center" textRotation="255"/>
    </xf>
    <xf numFmtId="0" fontId="117" fillId="2" borderId="5" xfId="0" applyFont="1" applyFill="1" applyBorder="1" applyAlignment="1">
      <alignment horizontal="center" vertical="center"/>
    </xf>
    <xf numFmtId="0" fontId="117" fillId="2" borderId="8" xfId="0" applyFont="1" applyFill="1" applyBorder="1" applyAlignment="1">
      <alignment horizontal="center" vertical="center"/>
    </xf>
    <xf numFmtId="0" fontId="117" fillId="2" borderId="10" xfId="0" applyFont="1" applyFill="1" applyBorder="1" applyAlignment="1">
      <alignment horizontal="center" vertical="center"/>
    </xf>
    <xf numFmtId="0" fontId="117" fillId="2" borderId="6" xfId="0" applyFont="1" applyFill="1" applyBorder="1" applyAlignment="1">
      <alignment horizontal="center" vertical="center"/>
    </xf>
    <xf numFmtId="0" fontId="117" fillId="2" borderId="9" xfId="0" applyFont="1" applyFill="1" applyBorder="1" applyAlignment="1">
      <alignment horizontal="center" vertical="center"/>
    </xf>
    <xf numFmtId="0" fontId="117" fillId="2" borderId="12" xfId="0" applyFont="1" applyFill="1" applyBorder="1" applyAlignment="1">
      <alignment horizontal="center" vertical="center"/>
    </xf>
    <xf numFmtId="0" fontId="117" fillId="0" borderId="5" xfId="0" applyFont="1" applyBorder="1" applyAlignment="1">
      <alignment horizontal="center" vertical="center" wrapText="1"/>
    </xf>
    <xf numFmtId="0" fontId="117" fillId="0" borderId="7" xfId="0" applyFont="1" applyBorder="1" applyAlignment="1">
      <alignment horizontal="center" vertical="center"/>
    </xf>
    <xf numFmtId="0" fontId="117" fillId="0" borderId="0" xfId="0" applyFont="1" applyBorder="1" applyAlignment="1">
      <alignment horizontal="center" vertical="center"/>
    </xf>
    <xf numFmtId="0" fontId="117" fillId="0" borderId="11" xfId="0" applyFont="1" applyBorder="1" applyAlignment="1">
      <alignment horizontal="center" vertical="center"/>
    </xf>
    <xf numFmtId="0" fontId="117" fillId="0" borderId="0" xfId="0" applyNumberFormat="1" applyFont="1" applyBorder="1" applyAlignment="1">
      <alignment horizontal="left" vertical="center"/>
    </xf>
    <xf numFmtId="0" fontId="124" fillId="2" borderId="5" xfId="0" applyFont="1" applyFill="1" applyBorder="1" applyAlignment="1">
      <alignment horizontal="center" vertical="center"/>
    </xf>
    <xf numFmtId="0" fontId="124" fillId="2" borderId="8" xfId="0" applyFont="1" applyFill="1" applyBorder="1" applyAlignment="1">
      <alignment horizontal="center" vertical="center"/>
    </xf>
    <xf numFmtId="0" fontId="124" fillId="2" borderId="10" xfId="0" applyFont="1" applyFill="1" applyBorder="1" applyAlignment="1">
      <alignment horizontal="center" vertical="center"/>
    </xf>
    <xf numFmtId="0" fontId="124" fillId="2" borderId="6" xfId="0" applyFont="1" applyFill="1" applyBorder="1" applyAlignment="1">
      <alignment horizontal="center" vertical="center"/>
    </xf>
    <xf numFmtId="0" fontId="124" fillId="2" borderId="9" xfId="0" applyFont="1" applyFill="1" applyBorder="1" applyAlignment="1">
      <alignment horizontal="center" vertical="center"/>
    </xf>
    <xf numFmtId="0" fontId="124" fillId="2" borderId="12" xfId="0" applyFont="1" applyFill="1" applyBorder="1" applyAlignment="1">
      <alignment horizontal="center" vertical="center"/>
    </xf>
    <xf numFmtId="0" fontId="124" fillId="0" borderId="10" xfId="0" applyFont="1" applyBorder="1" applyAlignment="1">
      <alignment horizontal="center" vertical="center"/>
    </xf>
    <xf numFmtId="0" fontId="124" fillId="0" borderId="12" xfId="0" applyFont="1" applyBorder="1" applyAlignment="1">
      <alignment horizontal="center" vertical="center"/>
    </xf>
    <xf numFmtId="0" fontId="117" fillId="2" borderId="13" xfId="0" applyFont="1" applyFill="1" applyBorder="1" applyAlignment="1">
      <alignment horizontal="center" vertical="center"/>
    </xf>
    <xf numFmtId="0" fontId="117" fillId="2" borderId="24" xfId="0" applyFont="1" applyFill="1" applyBorder="1" applyAlignment="1">
      <alignment horizontal="center" vertical="center"/>
    </xf>
    <xf numFmtId="0" fontId="117" fillId="2" borderId="14" xfId="0" applyFont="1" applyFill="1" applyBorder="1" applyAlignment="1">
      <alignment horizontal="center" vertical="center"/>
    </xf>
    <xf numFmtId="0" fontId="124" fillId="2" borderId="5" xfId="0" applyFont="1" applyFill="1" applyBorder="1" applyAlignment="1">
      <alignment horizontal="left" vertical="center" shrinkToFit="1"/>
    </xf>
    <xf numFmtId="0" fontId="124" fillId="2" borderId="8" xfId="0" applyFont="1" applyFill="1" applyBorder="1" applyAlignment="1">
      <alignment horizontal="left" vertical="center" shrinkToFit="1"/>
    </xf>
    <xf numFmtId="0" fontId="124" fillId="2" borderId="10" xfId="0" applyFont="1" applyFill="1" applyBorder="1" applyAlignment="1">
      <alignment horizontal="left" vertical="center" shrinkToFit="1"/>
    </xf>
    <xf numFmtId="0" fontId="124" fillId="2" borderId="6" xfId="0" applyFont="1" applyFill="1" applyBorder="1" applyAlignment="1">
      <alignment horizontal="left" vertical="center" shrinkToFit="1"/>
    </xf>
    <xf numFmtId="0" fontId="124" fillId="2" borderId="9" xfId="0" applyFont="1" applyFill="1" applyBorder="1" applyAlignment="1">
      <alignment horizontal="left" vertical="center" shrinkToFit="1"/>
    </xf>
    <xf numFmtId="0" fontId="124" fillId="2" borderId="12" xfId="0" applyFont="1" applyFill="1" applyBorder="1" applyAlignment="1">
      <alignment horizontal="left" vertical="center" shrinkToFit="1"/>
    </xf>
    <xf numFmtId="0" fontId="124" fillId="0" borderId="5" xfId="0" applyFont="1" applyBorder="1" applyAlignment="1">
      <alignment horizontal="center" vertical="center"/>
    </xf>
    <xf numFmtId="0" fontId="124" fillId="0" borderId="6" xfId="0" applyFont="1" applyBorder="1" applyAlignment="1">
      <alignment horizontal="center" vertical="center"/>
    </xf>
    <xf numFmtId="0" fontId="124" fillId="0" borderId="8" xfId="0" applyFont="1" applyBorder="1" applyAlignment="1">
      <alignment horizontal="center" vertical="center"/>
    </xf>
    <xf numFmtId="0" fontId="124" fillId="0" borderId="9" xfId="0" applyFont="1" applyBorder="1" applyAlignment="1">
      <alignment horizontal="center" vertical="center"/>
    </xf>
    <xf numFmtId="0" fontId="124" fillId="2" borderId="5" xfId="0" applyFont="1" applyFill="1" applyBorder="1" applyAlignment="1">
      <alignment horizontal="left" vertical="center" wrapText="1"/>
    </xf>
    <xf numFmtId="0" fontId="124" fillId="2" borderId="8" xfId="0" applyFont="1" applyFill="1" applyBorder="1" applyAlignment="1">
      <alignment horizontal="left" vertical="center" wrapText="1"/>
    </xf>
    <xf numFmtId="0" fontId="124" fillId="2" borderId="10" xfId="0" applyFont="1" applyFill="1" applyBorder="1" applyAlignment="1">
      <alignment horizontal="left" vertical="center" wrapText="1"/>
    </xf>
    <xf numFmtId="0" fontId="124" fillId="2" borderId="6" xfId="0" applyFont="1" applyFill="1" applyBorder="1" applyAlignment="1">
      <alignment horizontal="left" vertical="center" wrapText="1"/>
    </xf>
    <xf numFmtId="0" fontId="124" fillId="2" borderId="9" xfId="0" applyFont="1" applyFill="1" applyBorder="1" applyAlignment="1">
      <alignment horizontal="left" vertical="center" wrapText="1"/>
    </xf>
    <xf numFmtId="0" fontId="124" fillId="2" borderId="12" xfId="0" applyFont="1" applyFill="1" applyBorder="1" applyAlignment="1">
      <alignment horizontal="left" vertical="center" wrapText="1"/>
    </xf>
    <xf numFmtId="185" fontId="124" fillId="2" borderId="5" xfId="0" applyNumberFormat="1" applyFont="1" applyFill="1" applyBorder="1" applyAlignment="1">
      <alignment horizontal="center" vertical="center"/>
    </xf>
    <xf numFmtId="185" fontId="124" fillId="2" borderId="8" xfId="0" applyNumberFormat="1" applyFont="1" applyFill="1" applyBorder="1" applyAlignment="1">
      <alignment horizontal="center" vertical="center"/>
    </xf>
    <xf numFmtId="185" fontId="124" fillId="2" borderId="10" xfId="0" applyNumberFormat="1" applyFont="1" applyFill="1" applyBorder="1" applyAlignment="1">
      <alignment horizontal="center" vertical="center"/>
    </xf>
    <xf numFmtId="185" fontId="124" fillId="2" borderId="6" xfId="0" applyNumberFormat="1" applyFont="1" applyFill="1" applyBorder="1" applyAlignment="1">
      <alignment horizontal="center" vertical="center"/>
    </xf>
    <xf numFmtId="185" fontId="124" fillId="2" borderId="9" xfId="0" applyNumberFormat="1" applyFont="1" applyFill="1" applyBorder="1" applyAlignment="1">
      <alignment horizontal="center" vertical="center"/>
    </xf>
    <xf numFmtId="185" fontId="124" fillId="2" borderId="12" xfId="0" applyNumberFormat="1" applyFont="1" applyFill="1" applyBorder="1" applyAlignment="1">
      <alignment horizontal="center" vertical="center"/>
    </xf>
    <xf numFmtId="0" fontId="124" fillId="0" borderId="7" xfId="0" applyFont="1" applyBorder="1" applyAlignment="1">
      <alignment horizontal="center" vertical="center"/>
    </xf>
    <xf numFmtId="0" fontId="124" fillId="0" borderId="0" xfId="0" applyFont="1" applyBorder="1" applyAlignment="1">
      <alignment horizontal="center" vertical="center"/>
    </xf>
    <xf numFmtId="0" fontId="117" fillId="0" borderId="3" xfId="0" applyFont="1" applyBorder="1" applyAlignment="1">
      <alignment horizontal="center" vertical="center" wrapText="1"/>
    </xf>
    <xf numFmtId="0" fontId="117" fillId="0" borderId="98" xfId="0" applyFont="1" applyBorder="1" applyAlignment="1">
      <alignment horizontal="center" vertical="center"/>
    </xf>
    <xf numFmtId="0" fontId="117" fillId="0" borderId="192" xfId="0" applyFont="1" applyBorder="1" applyAlignment="1">
      <alignment horizontal="center" vertical="center"/>
    </xf>
    <xf numFmtId="0" fontId="117" fillId="0" borderId="199" xfId="0" applyFont="1" applyBorder="1" applyAlignment="1">
      <alignment horizontal="center" vertical="center"/>
    </xf>
    <xf numFmtId="0" fontId="117" fillId="2" borderId="3" xfId="0" applyFont="1" applyFill="1" applyBorder="1" applyAlignment="1">
      <alignment horizontal="center" vertical="center" wrapText="1"/>
    </xf>
    <xf numFmtId="0" fontId="117" fillId="2" borderId="98" xfId="0" applyFont="1" applyFill="1" applyBorder="1" applyAlignment="1">
      <alignment horizontal="center" vertical="center"/>
    </xf>
    <xf numFmtId="0" fontId="117" fillId="2" borderId="192" xfId="0" applyFont="1" applyFill="1" applyBorder="1" applyAlignment="1">
      <alignment horizontal="center" vertical="center"/>
    </xf>
    <xf numFmtId="0" fontId="117" fillId="2" borderId="3" xfId="0" applyFont="1" applyFill="1" applyBorder="1" applyAlignment="1">
      <alignment horizontal="center" vertical="center"/>
    </xf>
    <xf numFmtId="0" fontId="117" fillId="2" borderId="199" xfId="0" applyFont="1" applyFill="1" applyBorder="1" applyAlignment="1">
      <alignment horizontal="center" vertical="center"/>
    </xf>
    <xf numFmtId="0" fontId="116" fillId="0" borderId="9" xfId="0" applyFont="1" applyBorder="1" applyAlignment="1">
      <alignment horizontal="left" vertical="center"/>
    </xf>
    <xf numFmtId="0" fontId="116" fillId="0" borderId="9" xfId="0" applyFont="1" applyBorder="1" applyAlignment="1">
      <alignment horizontal="center" vertical="center"/>
    </xf>
    <xf numFmtId="0" fontId="119" fillId="0" borderId="3" xfId="0" applyFont="1" applyBorder="1" applyAlignment="1">
      <alignment horizontal="center" vertical="center"/>
    </xf>
    <xf numFmtId="0" fontId="8" fillId="0" borderId="0" xfId="1" applyFont="1" applyAlignment="1">
      <alignment horizontal="center" vertical="top"/>
    </xf>
    <xf numFmtId="0" fontId="7" fillId="0" borderId="0" xfId="1" applyAlignment="1">
      <alignment horizontal="center" vertical="top"/>
    </xf>
    <xf numFmtId="0" fontId="8" fillId="0" borderId="0" xfId="1" applyFont="1" applyAlignment="1">
      <alignment vertical="top" wrapText="1"/>
    </xf>
    <xf numFmtId="0" fontId="16" fillId="0" borderId="5" xfId="1" applyFont="1" applyBorder="1" applyAlignment="1">
      <alignment horizontal="center" vertical="center"/>
    </xf>
    <xf numFmtId="0" fontId="16" fillId="0" borderId="8" xfId="1" applyFont="1" applyBorder="1" applyAlignment="1">
      <alignment horizontal="center" vertical="center"/>
    </xf>
    <xf numFmtId="0" fontId="16" fillId="0" borderId="6" xfId="1" applyFont="1" applyBorder="1" applyAlignment="1">
      <alignment horizontal="center" vertical="center"/>
    </xf>
    <xf numFmtId="0" fontId="16" fillId="0" borderId="9" xfId="1" applyFont="1" applyBorder="1" applyAlignment="1">
      <alignment horizontal="center" vertical="center"/>
    </xf>
    <xf numFmtId="0" fontId="7" fillId="0" borderId="13" xfId="1" applyBorder="1" applyAlignment="1">
      <alignment horizontal="center" vertical="center"/>
    </xf>
    <xf numFmtId="0" fontId="7" fillId="0" borderId="24" xfId="1" applyBorder="1" applyAlignment="1">
      <alignment horizontal="center" vertical="center"/>
    </xf>
    <xf numFmtId="0" fontId="7" fillId="0" borderId="48" xfId="1" applyBorder="1" applyAlignment="1">
      <alignment horizontal="center" vertical="center"/>
    </xf>
    <xf numFmtId="0" fontId="16" fillId="0" borderId="0" xfId="1" applyFont="1" applyAlignment="1" applyProtection="1">
      <alignment horizontal="left" vertical="center"/>
      <protection locked="0"/>
    </xf>
    <xf numFmtId="0" fontId="16" fillId="0" borderId="0" xfId="1" applyFont="1" applyAlignment="1">
      <alignment horizontal="left" vertical="center"/>
    </xf>
    <xf numFmtId="0" fontId="7" fillId="0" borderId="0" xfId="1" applyAlignment="1">
      <alignment horizontal="center" vertical="center"/>
    </xf>
    <xf numFmtId="0" fontId="7" fillId="0" borderId="0" xfId="1" applyAlignment="1" applyProtection="1">
      <alignment horizontal="center" vertical="center"/>
      <protection locked="0"/>
    </xf>
    <xf numFmtId="0" fontId="8" fillId="0" borderId="0" xfId="1" applyFont="1" applyAlignment="1" applyProtection="1">
      <alignment horizontal="center" vertical="center"/>
      <protection locked="0"/>
    </xf>
    <xf numFmtId="0" fontId="20" fillId="0" borderId="0" xfId="1" applyFont="1" applyAlignment="1" applyProtection="1">
      <alignment horizontal="center" vertical="center"/>
      <protection locked="0"/>
    </xf>
    <xf numFmtId="0" fontId="7" fillId="0" borderId="0" xfId="1" applyAlignment="1" applyProtection="1">
      <alignment horizontal="left" vertical="center"/>
      <protection locked="0"/>
    </xf>
    <xf numFmtId="0" fontId="15" fillId="0" borderId="61" xfId="1" applyFont="1" applyBorder="1" applyAlignment="1">
      <alignment horizontal="center" vertical="center" wrapText="1"/>
    </xf>
    <xf numFmtId="0" fontId="15" fillId="0" borderId="2" xfId="1" applyFont="1" applyBorder="1" applyAlignment="1">
      <alignment horizontal="center" vertical="center" wrapText="1"/>
    </xf>
    <xf numFmtId="0" fontId="8" fillId="0" borderId="18" xfId="1" applyFont="1" applyBorder="1" applyAlignment="1" applyProtection="1">
      <alignment horizontal="center" vertical="center"/>
      <protection locked="0"/>
    </xf>
    <xf numFmtId="0" fontId="8" fillId="0" borderId="17" xfId="1" applyFont="1" applyBorder="1" applyProtection="1">
      <alignment vertical="center"/>
      <protection locked="0"/>
    </xf>
    <xf numFmtId="0" fontId="8" fillId="0" borderId="62" xfId="1" applyFont="1" applyBorder="1" applyProtection="1">
      <alignment vertical="center"/>
      <protection locked="0"/>
    </xf>
    <xf numFmtId="0" fontId="8" fillId="0" borderId="6" xfId="1" applyFont="1" applyBorder="1" applyProtection="1">
      <alignment vertical="center"/>
      <protection locked="0"/>
    </xf>
    <xf numFmtId="0" fontId="8" fillId="0" borderId="9" xfId="1" applyFont="1" applyBorder="1" applyProtection="1">
      <alignment vertical="center"/>
      <protection locked="0"/>
    </xf>
    <xf numFmtId="0" fontId="8" fillId="0" borderId="43" xfId="1" applyFont="1" applyBorder="1" applyProtection="1">
      <alignment vertical="center"/>
      <protection locked="0"/>
    </xf>
    <xf numFmtId="0" fontId="16" fillId="0" borderId="0" xfId="1" applyFont="1" applyAlignment="1">
      <alignment vertical="center" textRotation="255"/>
    </xf>
    <xf numFmtId="0" fontId="16" fillId="0" borderId="0" xfId="1" applyFont="1">
      <alignment vertical="center"/>
    </xf>
    <xf numFmtId="0" fontId="8" fillId="0" borderId="26" xfId="1" applyFont="1" applyFill="1" applyBorder="1" applyAlignment="1" applyProtection="1">
      <alignment horizontal="center" vertical="center"/>
      <protection locked="0"/>
    </xf>
    <xf numFmtId="0" fontId="7" fillId="0" borderId="24" xfId="1" applyFill="1" applyBorder="1" applyAlignment="1">
      <alignment horizontal="center" vertical="center"/>
    </xf>
    <xf numFmtId="0" fontId="7" fillId="0" borderId="14" xfId="1" applyFill="1" applyBorder="1" applyAlignment="1">
      <alignment horizontal="center" vertical="center"/>
    </xf>
    <xf numFmtId="0" fontId="8" fillId="0" borderId="13" xfId="1" applyFont="1" applyFill="1" applyBorder="1" applyProtection="1">
      <alignment vertical="center"/>
      <protection locked="0"/>
    </xf>
    <xf numFmtId="0" fontId="8" fillId="0" borderId="24" xfId="1" applyFont="1" applyFill="1" applyBorder="1" applyProtection="1">
      <alignment vertical="center"/>
      <protection locked="0"/>
    </xf>
    <xf numFmtId="0" fontId="8" fillId="0" borderId="14" xfId="1" applyFont="1" applyFill="1" applyBorder="1" applyProtection="1">
      <alignment vertical="center"/>
      <protection locked="0"/>
    </xf>
    <xf numFmtId="0" fontId="20" fillId="0" borderId="0" xfId="1" applyFont="1">
      <alignment vertical="center"/>
    </xf>
    <xf numFmtId="0" fontId="8" fillId="0" borderId="0" xfId="1" applyFont="1">
      <alignment vertical="center"/>
    </xf>
    <xf numFmtId="0" fontId="8" fillId="0" borderId="0" xfId="1" applyFont="1" applyAlignment="1">
      <alignment horizontal="center" vertical="center"/>
    </xf>
    <xf numFmtId="0" fontId="18" fillId="0" borderId="56" xfId="1" applyFont="1" applyBorder="1" applyAlignment="1">
      <alignment vertical="center" wrapText="1"/>
    </xf>
    <xf numFmtId="0" fontId="18" fillId="0" borderId="22" xfId="1" applyFont="1" applyBorder="1" applyAlignment="1">
      <alignment vertical="center" wrapText="1"/>
    </xf>
    <xf numFmtId="0" fontId="8" fillId="0" borderId="23"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36" xfId="1" applyFont="1" applyBorder="1" applyAlignment="1">
      <alignment horizontal="center" vertical="center" shrinkToFit="1"/>
    </xf>
    <xf numFmtId="0" fontId="12" fillId="0" borderId="18" xfId="1" applyFont="1" applyBorder="1" applyAlignment="1">
      <alignment vertical="center" wrapText="1"/>
    </xf>
    <xf numFmtId="0" fontId="12" fillId="0" borderId="17" xfId="1" applyFont="1" applyBorder="1" applyAlignment="1">
      <alignment vertical="center" wrapText="1"/>
    </xf>
    <xf numFmtId="0" fontId="12" fillId="0" borderId="32" xfId="1" applyFont="1" applyBorder="1" applyAlignment="1">
      <alignment vertical="center" wrapText="1"/>
    </xf>
    <xf numFmtId="0" fontId="12" fillId="0" borderId="9" xfId="1" applyFont="1" applyBorder="1" applyAlignment="1">
      <alignment vertical="center" wrapText="1"/>
    </xf>
    <xf numFmtId="0" fontId="12" fillId="0" borderId="12" xfId="1" applyFont="1" applyBorder="1" applyAlignment="1">
      <alignment vertical="center" wrapText="1"/>
    </xf>
    <xf numFmtId="0" fontId="8" fillId="0" borderId="35" xfId="1" applyFont="1" applyBorder="1" applyAlignment="1">
      <alignment horizontal="center" vertical="center" shrinkToFit="1"/>
    </xf>
    <xf numFmtId="0" fontId="8" fillId="0" borderId="15" xfId="1" applyFont="1" applyBorder="1" applyAlignment="1">
      <alignment vertical="center" shrinkToFit="1"/>
    </xf>
    <xf numFmtId="0" fontId="8" fillId="0" borderId="36" xfId="1" applyFont="1" applyBorder="1" applyAlignment="1">
      <alignment vertical="center" shrinkToFit="1"/>
    </xf>
    <xf numFmtId="0" fontId="8" fillId="0" borderId="35" xfId="1" applyFont="1" applyBorder="1" applyAlignment="1">
      <alignment horizontal="center" vertical="center"/>
    </xf>
    <xf numFmtId="0" fontId="8" fillId="0" borderId="15" xfId="1" applyFont="1" applyBorder="1">
      <alignment vertical="center"/>
    </xf>
    <xf numFmtId="0" fontId="8" fillId="0" borderId="49" xfId="1" applyFont="1" applyBorder="1" applyAlignment="1">
      <alignment horizontal="center" vertical="center" textRotation="255"/>
    </xf>
    <xf numFmtId="0" fontId="7" fillId="0" borderId="10" xfId="1" applyBorder="1">
      <alignment vertical="center"/>
    </xf>
    <xf numFmtId="0" fontId="7" fillId="0" borderId="53" xfId="1" applyBorder="1">
      <alignment vertical="center"/>
    </xf>
    <xf numFmtId="0" fontId="7" fillId="0" borderId="11" xfId="1" applyBorder="1">
      <alignment vertical="center"/>
    </xf>
    <xf numFmtId="0" fontId="7" fillId="0" borderId="56" xfId="1" applyBorder="1">
      <alignment vertical="center"/>
    </xf>
    <xf numFmtId="0" fontId="7" fillId="0" borderId="29" xfId="1" applyBorder="1">
      <alignment vertical="center"/>
    </xf>
    <xf numFmtId="0" fontId="15" fillId="0" borderId="5" xfId="1" applyFont="1" applyBorder="1" applyAlignment="1">
      <alignment horizontal="center" vertical="center"/>
    </xf>
    <xf numFmtId="0" fontId="15" fillId="0" borderId="8" xfId="1" applyFont="1" applyBorder="1" applyAlignment="1">
      <alignment horizontal="center" vertical="center"/>
    </xf>
    <xf numFmtId="0" fontId="15" fillId="0" borderId="10" xfId="1" applyFont="1" applyBorder="1" applyAlignment="1">
      <alignment horizontal="center" vertical="center"/>
    </xf>
    <xf numFmtId="0" fontId="16" fillId="0" borderId="12" xfId="1" applyFont="1" applyBorder="1" applyAlignment="1">
      <alignment horizontal="center" vertical="center"/>
    </xf>
    <xf numFmtId="0" fontId="7" fillId="0" borderId="5" xfId="1" applyBorder="1" applyAlignment="1">
      <alignment horizontal="center" vertical="center"/>
    </xf>
    <xf numFmtId="0" fontId="7" fillId="0" borderId="8" xfId="1" applyBorder="1" applyAlignment="1">
      <alignment horizontal="center" vertical="center"/>
    </xf>
    <xf numFmtId="0" fontId="7" fillId="0" borderId="6" xfId="1" applyBorder="1" applyAlignment="1">
      <alignment horizontal="center" vertical="center"/>
    </xf>
    <xf numFmtId="0" fontId="7" fillId="0" borderId="9" xfId="1" applyBorder="1" applyAlignment="1">
      <alignment horizontal="center" vertical="center"/>
    </xf>
    <xf numFmtId="0" fontId="7" fillId="0" borderId="10" xfId="1" applyBorder="1" applyAlignment="1">
      <alignment horizontal="center" vertical="center"/>
    </xf>
    <xf numFmtId="0" fontId="7" fillId="0" borderId="12" xfId="1" applyBorder="1" applyAlignment="1">
      <alignment horizontal="center" vertical="center"/>
    </xf>
    <xf numFmtId="0" fontId="16" fillId="0" borderId="50" xfId="1" applyFont="1" applyBorder="1" applyAlignment="1">
      <alignment horizontal="center" vertical="center"/>
    </xf>
    <xf numFmtId="0" fontId="16" fillId="0" borderId="51" xfId="1" applyFont="1" applyBorder="1" applyAlignment="1">
      <alignment horizontal="center" vertical="center"/>
    </xf>
    <xf numFmtId="0" fontId="7" fillId="0" borderId="51" xfId="1" applyBorder="1">
      <alignment vertical="center"/>
    </xf>
    <xf numFmtId="0" fontId="7" fillId="0" borderId="25" xfId="1" applyBorder="1">
      <alignment vertical="center"/>
    </xf>
    <xf numFmtId="0" fontId="7" fillId="0" borderId="52" xfId="1" applyBorder="1">
      <alignment vertical="center"/>
    </xf>
    <xf numFmtId="0" fontId="7" fillId="0" borderId="27" xfId="1" applyBorder="1">
      <alignment vertical="center"/>
    </xf>
    <xf numFmtId="0" fontId="7" fillId="0" borderId="28" xfId="1" applyBorder="1">
      <alignment vertical="center"/>
    </xf>
    <xf numFmtId="0" fontId="7" fillId="0" borderId="54" xfId="1" applyBorder="1">
      <alignment vertical="center"/>
    </xf>
    <xf numFmtId="0" fontId="15" fillId="0" borderId="40" xfId="1" applyFont="1" applyBorder="1" applyAlignment="1">
      <alignment horizontal="center" vertical="center"/>
    </xf>
    <xf numFmtId="0" fontId="15" fillId="0" borderId="41" xfId="1" applyFont="1" applyBorder="1" applyAlignment="1">
      <alignment horizontal="center" vertical="center"/>
    </xf>
    <xf numFmtId="0" fontId="15" fillId="0" borderId="42" xfId="1" applyFont="1" applyBorder="1" applyAlignment="1">
      <alignment horizontal="center" vertical="center"/>
    </xf>
    <xf numFmtId="0" fontId="7" fillId="0" borderId="40" xfId="1" applyBorder="1" applyProtection="1">
      <alignment vertical="center"/>
      <protection locked="0"/>
    </xf>
    <xf numFmtId="0" fontId="7" fillId="0" borderId="41" xfId="1" applyBorder="1">
      <alignment vertical="center"/>
    </xf>
    <xf numFmtId="0" fontId="7" fillId="0" borderId="55" xfId="1" applyBorder="1">
      <alignment vertical="center"/>
    </xf>
    <xf numFmtId="0" fontId="15" fillId="0" borderId="57" xfId="1" applyFont="1" applyBorder="1" applyAlignment="1">
      <alignment horizontal="center" vertical="center" wrapText="1"/>
    </xf>
    <xf numFmtId="0" fontId="15" fillId="0" borderId="58" xfId="1" applyFont="1" applyBorder="1" applyAlignment="1">
      <alignment horizontal="center" vertical="center" wrapText="1"/>
    </xf>
    <xf numFmtId="0" fontId="15" fillId="0" borderId="59" xfId="1" applyFont="1" applyBorder="1" applyAlignment="1">
      <alignment horizontal="center" vertical="center" wrapText="1"/>
    </xf>
    <xf numFmtId="0" fontId="7" fillId="0" borderId="6" xfId="1" applyBorder="1" applyAlignment="1">
      <alignment horizontal="left" vertical="center"/>
    </xf>
    <xf numFmtId="0" fontId="7" fillId="0" borderId="9" xfId="1" applyBorder="1" applyAlignment="1">
      <alignment horizontal="left" vertical="center"/>
    </xf>
    <xf numFmtId="0" fontId="7" fillId="0" borderId="9" xfId="1" applyBorder="1">
      <alignment vertical="center"/>
    </xf>
    <xf numFmtId="0" fontId="7" fillId="0" borderId="43" xfId="1" applyBorder="1">
      <alignment vertical="center"/>
    </xf>
    <xf numFmtId="0" fontId="8" fillId="0" borderId="49" xfId="1" applyFont="1" applyBorder="1" applyAlignment="1">
      <alignment horizontal="center" vertical="center"/>
    </xf>
    <xf numFmtId="0" fontId="8" fillId="0" borderId="8" xfId="1" applyFont="1" applyBorder="1" applyAlignment="1">
      <alignment horizontal="center" vertical="center"/>
    </xf>
    <xf numFmtId="0" fontId="7" fillId="0" borderId="13" xfId="1" applyFill="1" applyBorder="1" applyAlignment="1">
      <alignment horizontal="center" vertical="center"/>
    </xf>
    <xf numFmtId="0" fontId="7" fillId="0" borderId="24" xfId="1" applyFill="1" applyBorder="1">
      <alignment vertical="center"/>
    </xf>
    <xf numFmtId="0" fontId="16" fillId="0" borderId="8" xfId="1" applyFont="1" applyBorder="1">
      <alignment vertical="center"/>
    </xf>
    <xf numFmtId="0" fontId="16" fillId="0" borderId="10" xfId="1" applyFont="1" applyBorder="1">
      <alignment vertical="center"/>
    </xf>
    <xf numFmtId="0" fontId="7" fillId="0" borderId="24" xfId="1" applyBorder="1">
      <alignment vertical="center"/>
    </xf>
    <xf numFmtId="0" fontId="7" fillId="0" borderId="8" xfId="1" applyBorder="1">
      <alignment vertical="center"/>
    </xf>
    <xf numFmtId="0" fontId="8" fillId="0" borderId="38" xfId="1" applyFont="1" applyBorder="1" applyAlignment="1">
      <alignment horizontal="center" vertical="center" textRotation="255"/>
    </xf>
    <xf numFmtId="0" fontId="8" fillId="0" borderId="31" xfId="1" applyFont="1" applyBorder="1" applyAlignment="1">
      <alignment horizontal="center" vertical="center" textRotation="255"/>
    </xf>
    <xf numFmtId="0" fontId="7" fillId="0" borderId="31" xfId="1" applyBorder="1" applyAlignment="1">
      <alignment horizontal="center" vertical="center" textRotation="255"/>
    </xf>
    <xf numFmtId="0" fontId="7" fillId="0" borderId="47" xfId="1" applyBorder="1" applyAlignment="1">
      <alignment horizontal="center" vertical="center" textRotation="255"/>
    </xf>
    <xf numFmtId="0" fontId="8" fillId="0" borderId="5" xfId="1" applyFont="1" applyBorder="1" applyAlignment="1">
      <alignment horizontal="center" vertical="center"/>
    </xf>
    <xf numFmtId="0" fontId="8" fillId="0" borderId="10" xfId="1" applyFont="1" applyBorder="1" applyAlignment="1">
      <alignment horizontal="center" vertical="center"/>
    </xf>
    <xf numFmtId="0" fontId="8" fillId="0" borderId="13" xfId="1" applyFont="1" applyBorder="1" applyAlignment="1">
      <alignment horizontal="center" vertical="center"/>
    </xf>
    <xf numFmtId="0" fontId="8" fillId="0" borderId="24" xfId="1" applyFont="1" applyBorder="1" applyAlignment="1">
      <alignment horizontal="center" vertical="center"/>
    </xf>
    <xf numFmtId="0" fontId="8" fillId="0" borderId="14" xfId="1" applyFont="1" applyBorder="1" applyAlignment="1">
      <alignment horizontal="center" vertical="center"/>
    </xf>
    <xf numFmtId="0" fontId="7" fillId="0" borderId="44" xfId="1" applyBorder="1" applyAlignment="1">
      <alignment horizontal="center" vertical="center"/>
    </xf>
    <xf numFmtId="0" fontId="7" fillId="0" borderId="45" xfId="1" applyBorder="1" applyAlignment="1">
      <alignment horizontal="center" vertical="center"/>
    </xf>
    <xf numFmtId="0" fontId="7" fillId="0" borderId="46" xfId="1" applyBorder="1" applyAlignment="1">
      <alignment horizontal="center" vertical="center"/>
    </xf>
    <xf numFmtId="0" fontId="7" fillId="0" borderId="7" xfId="1" applyBorder="1" applyAlignment="1">
      <alignment horizontal="center" vertical="center"/>
    </xf>
    <xf numFmtId="0" fontId="7" fillId="0" borderId="11" xfId="1" applyBorder="1" applyAlignment="1">
      <alignment horizontal="center" vertical="center"/>
    </xf>
    <xf numFmtId="0" fontId="7" fillId="0" borderId="7" xfId="1" applyBorder="1">
      <alignment vertical="center"/>
    </xf>
    <xf numFmtId="0" fontId="7" fillId="0" borderId="0" xfId="1">
      <alignment vertical="center"/>
    </xf>
    <xf numFmtId="0" fontId="7" fillId="0" borderId="39" xfId="1" applyBorder="1" applyAlignment="1">
      <alignment horizontal="center" vertical="center"/>
    </xf>
    <xf numFmtId="0" fontId="7" fillId="0" borderId="43" xfId="1" applyBorder="1" applyAlignment="1">
      <alignment horizontal="center" vertical="center"/>
    </xf>
    <xf numFmtId="0" fontId="7" fillId="0" borderId="40" xfId="1" applyBorder="1" applyAlignment="1">
      <alignment horizontal="center" vertical="center"/>
    </xf>
    <xf numFmtId="0" fontId="7" fillId="0" borderId="41" xfId="1" applyBorder="1" applyAlignment="1">
      <alignment horizontal="center" vertical="center"/>
    </xf>
    <xf numFmtId="0" fontId="7" fillId="0" borderId="42" xfId="1" applyBorder="1" applyAlignment="1">
      <alignment horizontal="center" vertical="center"/>
    </xf>
    <xf numFmtId="0" fontId="8" fillId="0" borderId="44"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9" fillId="0" borderId="0" xfId="1" applyFont="1" applyAlignment="1">
      <alignment horizontal="center" vertical="center"/>
    </xf>
    <xf numFmtId="0" fontId="11" fillId="0" borderId="0" xfId="1" applyFont="1" applyAlignment="1">
      <alignment horizontal="left" vertical="center"/>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7" fillId="0" borderId="35" xfId="1" applyBorder="1" applyAlignment="1">
      <alignment horizontal="center" vertical="center"/>
    </xf>
    <xf numFmtId="0" fontId="7" fillId="0" borderId="15" xfId="1" applyBorder="1" applyAlignment="1">
      <alignment horizontal="center" vertical="center"/>
    </xf>
    <xf numFmtId="0" fontId="7" fillId="0" borderId="36" xfId="1" applyBorder="1" applyAlignment="1">
      <alignment horizontal="center"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0" borderId="32" xfId="1" applyFont="1" applyBorder="1" applyAlignment="1">
      <alignment horizontal="center" vertical="center"/>
    </xf>
    <xf numFmtId="0" fontId="7" fillId="0" borderId="37" xfId="1" applyBorder="1" applyAlignment="1">
      <alignment horizontal="center" vertical="center"/>
    </xf>
    <xf numFmtId="0" fontId="47" fillId="0" borderId="0" xfId="1" applyFont="1">
      <alignment vertical="center"/>
    </xf>
    <xf numFmtId="0" fontId="48" fillId="0" borderId="0" xfId="1" applyFont="1" applyAlignment="1">
      <alignment horizontal="left" vertical="center"/>
    </xf>
    <xf numFmtId="0" fontId="8" fillId="0" borderId="6" xfId="1" applyFont="1" applyBorder="1" applyAlignment="1">
      <alignment horizontal="center" vertical="center"/>
    </xf>
    <xf numFmtId="0" fontId="8" fillId="0" borderId="9" xfId="1" applyFont="1" applyBorder="1" applyAlignment="1">
      <alignment horizontal="center" vertical="center"/>
    </xf>
    <xf numFmtId="0" fontId="15" fillId="0" borderId="6"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2" xfId="1" applyFont="1" applyBorder="1" applyAlignment="1">
      <alignment horizontal="center" vertical="center" wrapText="1"/>
    </xf>
    <xf numFmtId="0" fontId="7" fillId="0" borderId="82" xfId="1" applyBorder="1">
      <alignment vertical="center"/>
    </xf>
    <xf numFmtId="0" fontId="7" fillId="0" borderId="12" xfId="1" applyBorder="1">
      <alignment vertical="center"/>
    </xf>
    <xf numFmtId="0" fontId="22" fillId="0" borderId="0" xfId="1" applyFont="1" applyAlignment="1" applyProtection="1">
      <alignment horizontal="left" vertical="center"/>
      <protection locked="0"/>
    </xf>
    <xf numFmtId="0" fontId="7" fillId="0" borderId="83" xfId="1" applyBorder="1" applyAlignment="1">
      <alignment horizontal="center" vertical="center"/>
    </xf>
    <xf numFmtId="0" fontId="7" fillId="0" borderId="3" xfId="1" applyBorder="1" applyAlignment="1">
      <alignment horizontal="center" vertical="center"/>
    </xf>
    <xf numFmtId="0" fontId="7" fillId="0" borderId="3" xfId="1" applyBorder="1" applyAlignment="1">
      <alignment horizontal="left" vertical="center"/>
    </xf>
    <xf numFmtId="0" fontId="7" fillId="0" borderId="84" xfId="1" applyBorder="1" applyAlignment="1">
      <alignment horizontal="left" vertical="center"/>
    </xf>
    <xf numFmtId="0" fontId="15" fillId="0" borderId="0" xfId="1" applyFont="1" applyAlignment="1">
      <alignment horizontal="left" vertical="center"/>
    </xf>
    <xf numFmtId="0" fontId="29" fillId="0" borderId="65" xfId="2" applyFont="1" applyBorder="1" applyAlignment="1">
      <alignment horizontal="center" vertical="center"/>
    </xf>
    <xf numFmtId="0" fontId="29" fillId="0" borderId="17" xfId="2" applyFont="1" applyBorder="1" applyAlignment="1">
      <alignment horizontal="center" vertical="center"/>
    </xf>
    <xf numFmtId="0" fontId="29" fillId="0" borderId="62" xfId="2" applyFont="1" applyBorder="1" applyAlignment="1">
      <alignment horizontal="center" vertical="center"/>
    </xf>
    <xf numFmtId="0" fontId="29" fillId="0" borderId="53" xfId="2" applyFont="1" applyBorder="1" applyAlignment="1">
      <alignment horizontal="center" vertical="center"/>
    </xf>
    <xf numFmtId="0" fontId="29" fillId="0" borderId="0" xfId="2" applyFont="1" applyAlignment="1">
      <alignment horizontal="center" vertical="center"/>
    </xf>
    <xf numFmtId="0" fontId="29" fillId="0" borderId="63" xfId="2" applyFont="1" applyBorder="1" applyAlignment="1">
      <alignment horizontal="center" vertical="center"/>
    </xf>
    <xf numFmtId="0" fontId="29" fillId="0" borderId="56" xfId="2" applyFont="1" applyBorder="1" applyAlignment="1">
      <alignment horizontal="center" vertical="center"/>
    </xf>
    <xf numFmtId="0" fontId="29" fillId="0" borderId="22" xfId="2" applyFont="1" applyBorder="1" applyAlignment="1">
      <alignment horizontal="center" vertical="center"/>
    </xf>
    <xf numFmtId="0" fontId="29" fillId="0" borderId="64" xfId="2" applyFont="1" applyBorder="1" applyAlignment="1">
      <alignment horizontal="center" vertical="center"/>
    </xf>
    <xf numFmtId="0" fontId="29" fillId="0" borderId="73" xfId="2" applyFont="1" applyBorder="1" applyAlignment="1">
      <alignment horizontal="center" vertical="center"/>
    </xf>
    <xf numFmtId="0" fontId="29" fillId="0" borderId="45" xfId="2" applyFont="1" applyBorder="1" applyAlignment="1">
      <alignment horizontal="center" vertical="center"/>
    </xf>
    <xf numFmtId="0" fontId="29" fillId="0" borderId="74" xfId="2" applyFont="1" applyBorder="1" applyAlignment="1">
      <alignment horizontal="center" vertical="center"/>
    </xf>
    <xf numFmtId="0" fontId="30" fillId="0" borderId="67" xfId="2" applyFont="1" applyBorder="1" applyAlignment="1">
      <alignment horizontal="center" vertical="center"/>
    </xf>
    <xf numFmtId="0" fontId="30" fillId="0" borderId="68" xfId="2" applyFont="1" applyBorder="1" applyAlignment="1">
      <alignment horizontal="center" vertical="center"/>
    </xf>
    <xf numFmtId="177" fontId="34" fillId="0" borderId="0" xfId="2" applyNumberFormat="1" applyFont="1" applyAlignment="1">
      <alignment horizontal="center" vertical="center"/>
    </xf>
    <xf numFmtId="0" fontId="34" fillId="0" borderId="0" xfId="2" applyFont="1" applyAlignment="1">
      <alignment horizontal="center" vertical="center"/>
    </xf>
    <xf numFmtId="0" fontId="49" fillId="0" borderId="0" xfId="2" applyFont="1" applyAlignment="1">
      <alignment horizontal="left" vertical="center"/>
    </xf>
    <xf numFmtId="0" fontId="34" fillId="0" borderId="0" xfId="2" applyFont="1" applyAlignment="1">
      <alignment horizontal="left" vertical="center"/>
    </xf>
    <xf numFmtId="0" fontId="30" fillId="2" borderId="3" xfId="2" applyFont="1" applyFill="1" applyBorder="1" applyAlignment="1">
      <alignment horizontal="center" vertical="center"/>
    </xf>
    <xf numFmtId="0" fontId="28" fillId="0" borderId="0" xfId="2" applyFont="1" applyAlignment="1">
      <alignment horizontal="center" vertical="center"/>
    </xf>
    <xf numFmtId="0" fontId="32" fillId="2" borderId="0" xfId="2" applyFont="1" applyFill="1" applyAlignment="1">
      <alignment horizontal="center" vertical="center" wrapText="1"/>
    </xf>
    <xf numFmtId="0" fontId="32" fillId="4" borderId="65" xfId="2" applyFont="1" applyFill="1" applyBorder="1" applyAlignment="1">
      <alignment horizontal="left" vertical="center"/>
    </xf>
    <xf numFmtId="0" fontId="32" fillId="4" borderId="17" xfId="2" applyFont="1" applyFill="1" applyBorder="1" applyAlignment="1">
      <alignment horizontal="left" vertical="center"/>
    </xf>
    <xf numFmtId="0" fontId="32" fillId="4" borderId="62" xfId="2" applyFont="1" applyFill="1" applyBorder="1" applyAlignment="1">
      <alignment horizontal="left" vertical="center"/>
    </xf>
    <xf numFmtId="0" fontId="28" fillId="2" borderId="0" xfId="2" applyFont="1" applyFill="1" applyAlignment="1">
      <alignment horizontal="center" vertical="center"/>
    </xf>
    <xf numFmtId="0" fontId="28" fillId="2" borderId="1"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2" xfId="2" applyFont="1" applyFill="1" applyBorder="1" applyAlignment="1">
      <alignment horizontal="center" vertical="center"/>
    </xf>
    <xf numFmtId="0" fontId="32" fillId="0" borderId="7" xfId="2" applyFont="1" applyBorder="1" applyAlignment="1">
      <alignment horizontal="center" vertical="center" wrapText="1"/>
    </xf>
    <xf numFmtId="0" fontId="32" fillId="0" borderId="0" xfId="2" applyFont="1" applyAlignment="1">
      <alignment horizontal="center" vertical="center" wrapText="1"/>
    </xf>
    <xf numFmtId="0" fontId="30" fillId="4" borderId="65"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62" xfId="2" applyFont="1" applyFill="1" applyBorder="1" applyAlignment="1">
      <alignment horizontal="center" vertical="center"/>
    </xf>
    <xf numFmtId="0" fontId="30" fillId="4" borderId="53" xfId="2" applyFont="1" applyFill="1" applyBorder="1" applyAlignment="1">
      <alignment horizontal="center" vertical="center"/>
    </xf>
    <xf numFmtId="0" fontId="30" fillId="4" borderId="0" xfId="2" applyFont="1" applyFill="1" applyAlignment="1">
      <alignment horizontal="center" vertical="center"/>
    </xf>
    <xf numFmtId="0" fontId="30" fillId="4" borderId="63" xfId="2" applyFont="1" applyFill="1" applyBorder="1" applyAlignment="1">
      <alignment horizontal="center" vertical="center"/>
    </xf>
    <xf numFmtId="0" fontId="30" fillId="4" borderId="56" xfId="2" applyFont="1" applyFill="1" applyBorder="1" applyAlignment="1">
      <alignment horizontal="center" vertical="center"/>
    </xf>
    <xf numFmtId="0" fontId="30" fillId="4" borderId="22" xfId="2" applyFont="1" applyFill="1" applyBorder="1" applyAlignment="1">
      <alignment horizontal="center" vertical="center"/>
    </xf>
    <xf numFmtId="0" fontId="30" fillId="4" borderId="64" xfId="2" applyFont="1" applyFill="1" applyBorder="1" applyAlignment="1">
      <alignment horizontal="center" vertical="center"/>
    </xf>
    <xf numFmtId="0" fontId="32" fillId="4" borderId="33" xfId="2" applyFont="1" applyFill="1" applyBorder="1" applyAlignment="1">
      <alignment horizontal="left" vertical="center"/>
    </xf>
    <xf numFmtId="0" fontId="32" fillId="4" borderId="34" xfId="2" applyFont="1" applyFill="1" applyBorder="1" applyAlignment="1">
      <alignment horizontal="left" vertical="center"/>
    </xf>
    <xf numFmtId="0" fontId="32" fillId="4" borderId="19" xfId="2" applyFont="1" applyFill="1" applyBorder="1" applyAlignment="1">
      <alignment horizontal="left" vertical="center"/>
    </xf>
    <xf numFmtId="0" fontId="33" fillId="3" borderId="65" xfId="2" applyFont="1" applyFill="1" applyBorder="1" applyAlignment="1">
      <alignment horizontal="center" vertical="center" textRotation="255"/>
    </xf>
    <xf numFmtId="0" fontId="33" fillId="3" borderId="30" xfId="2" applyFont="1" applyFill="1" applyBorder="1" applyAlignment="1">
      <alignment horizontal="center" vertical="center" textRotation="255"/>
    </xf>
    <xf numFmtId="0" fontId="33" fillId="3" borderId="21" xfId="2" applyFont="1" applyFill="1" applyBorder="1" applyAlignment="1">
      <alignment horizontal="center" vertical="center" textRotation="255"/>
    </xf>
    <xf numFmtId="20" fontId="30" fillId="0" borderId="0" xfId="2" applyNumberFormat="1" applyFont="1" applyAlignment="1">
      <alignment horizontal="left" vertical="top" wrapText="1"/>
    </xf>
    <xf numFmtId="20" fontId="30" fillId="0" borderId="0" xfId="2" applyNumberFormat="1" applyFont="1" applyAlignment="1">
      <alignment horizontal="left" vertical="top"/>
    </xf>
    <xf numFmtId="0" fontId="30" fillId="0" borderId="53" xfId="2" applyFont="1" applyBorder="1" applyAlignment="1">
      <alignment horizontal="left" vertical="top" wrapText="1"/>
    </xf>
    <xf numFmtId="0" fontId="30" fillId="0" borderId="0" xfId="2" applyFont="1" applyAlignment="1">
      <alignment horizontal="left" vertical="top" wrapText="1"/>
    </xf>
    <xf numFmtId="0" fontId="30" fillId="2" borderId="0" xfId="2" applyFont="1" applyFill="1" applyAlignment="1">
      <alignment horizontal="left" vertical="center"/>
    </xf>
    <xf numFmtId="0" fontId="32" fillId="0" borderId="22" xfId="2" applyFont="1" applyBorder="1" applyAlignment="1">
      <alignment horizontal="center" vertical="center" wrapText="1"/>
    </xf>
    <xf numFmtId="0" fontId="30" fillId="4" borderId="16" xfId="2" applyFont="1" applyFill="1" applyBorder="1" applyAlignment="1">
      <alignment horizontal="center" vertical="center" textRotation="255"/>
    </xf>
    <xf numFmtId="0" fontId="30" fillId="4" borderId="30" xfId="2" applyFont="1" applyFill="1" applyBorder="1" applyAlignment="1">
      <alignment horizontal="center" vertical="center" textRotation="255"/>
    </xf>
    <xf numFmtId="0" fontId="30" fillId="4" borderId="21" xfId="2" applyFont="1" applyFill="1" applyBorder="1" applyAlignment="1">
      <alignment horizontal="center" vertical="center" textRotation="255"/>
    </xf>
    <xf numFmtId="0" fontId="32" fillId="0" borderId="71" xfId="2" applyFont="1" applyBorder="1" applyAlignment="1">
      <alignment horizontal="left" vertical="center"/>
    </xf>
    <xf numFmtId="0" fontId="32" fillId="0" borderId="72" xfId="2" applyFont="1" applyBorder="1" applyAlignment="1">
      <alignment horizontal="left" vertical="center"/>
    </xf>
    <xf numFmtId="0" fontId="32" fillId="2" borderId="72" xfId="2" applyFont="1" applyFill="1" applyBorder="1" applyAlignment="1">
      <alignment horizontal="center" vertical="center"/>
    </xf>
    <xf numFmtId="0" fontId="32" fillId="0" borderId="69" xfId="2" applyFont="1" applyBorder="1" applyAlignment="1">
      <alignment horizontal="left" vertical="center"/>
    </xf>
    <xf numFmtId="0" fontId="32" fillId="0" borderId="69" xfId="2" applyFont="1" applyBorder="1" applyAlignment="1">
      <alignment horizontal="center" vertical="center"/>
    </xf>
    <xf numFmtId="0" fontId="30" fillId="0" borderId="0" xfId="2" applyFont="1" applyAlignment="1">
      <alignment horizontal="center" vertical="center"/>
    </xf>
    <xf numFmtId="176" fontId="30" fillId="0" borderId="0" xfId="2" applyNumberFormat="1" applyFont="1" applyAlignment="1">
      <alignment horizontal="center" vertical="center"/>
    </xf>
    <xf numFmtId="0" fontId="30" fillId="0" borderId="3" xfId="2" applyFont="1" applyBorder="1" applyAlignment="1">
      <alignment horizontal="center" vertical="center"/>
    </xf>
    <xf numFmtId="0" fontId="31" fillId="3" borderId="16" xfId="2" applyFont="1" applyFill="1" applyBorder="1" applyAlignment="1">
      <alignment horizontal="center" vertical="center" textRotation="255"/>
    </xf>
    <xf numFmtId="0" fontId="31" fillId="3" borderId="30" xfId="2" applyFont="1" applyFill="1" applyBorder="1" applyAlignment="1">
      <alignment horizontal="center" vertical="center" textRotation="255"/>
    </xf>
    <xf numFmtId="0" fontId="31" fillId="3" borderId="21" xfId="2" applyFont="1" applyFill="1" applyBorder="1" applyAlignment="1">
      <alignment horizontal="center" vertical="center" textRotation="255"/>
    </xf>
    <xf numFmtId="0" fontId="30" fillId="4" borderId="65" xfId="2" applyFont="1" applyFill="1" applyBorder="1" applyAlignment="1">
      <alignment horizontal="center" vertical="center" wrapText="1"/>
    </xf>
    <xf numFmtId="0" fontId="30" fillId="4" borderId="17" xfId="2" applyFont="1" applyFill="1" applyBorder="1" applyAlignment="1">
      <alignment horizontal="center" vertical="center" wrapText="1"/>
    </xf>
    <xf numFmtId="0" fontId="30" fillId="4" borderId="62" xfId="2" applyFont="1" applyFill="1" applyBorder="1" applyAlignment="1">
      <alignment horizontal="center" vertical="center" wrapText="1"/>
    </xf>
    <xf numFmtId="0" fontId="30" fillId="4" borderId="5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63" xfId="2" applyFont="1" applyFill="1" applyBorder="1" applyAlignment="1">
      <alignment horizontal="center" vertical="center" wrapText="1"/>
    </xf>
    <xf numFmtId="0" fontId="30" fillId="4" borderId="56" xfId="2" applyFont="1" applyFill="1" applyBorder="1" applyAlignment="1">
      <alignment horizontal="center" vertical="center" wrapText="1"/>
    </xf>
    <xf numFmtId="0" fontId="30" fillId="4" borderId="22" xfId="2" applyFont="1" applyFill="1" applyBorder="1" applyAlignment="1">
      <alignment horizontal="center" vertical="center" wrapText="1"/>
    </xf>
    <xf numFmtId="0" fontId="30" fillId="4" borderId="64" xfId="2" applyFont="1" applyFill="1" applyBorder="1" applyAlignment="1">
      <alignment horizontal="center" vertical="center" wrapText="1"/>
    </xf>
    <xf numFmtId="0" fontId="32" fillId="0" borderId="17" xfId="2" applyFont="1" applyBorder="1" applyAlignment="1">
      <alignment horizontal="left" vertical="center" wrapText="1"/>
    </xf>
    <xf numFmtId="0" fontId="32" fillId="0" borderId="0" xfId="2" applyFont="1" applyAlignment="1">
      <alignment horizontal="left" vertical="center" wrapText="1"/>
    </xf>
    <xf numFmtId="0" fontId="32" fillId="0" borderId="22" xfId="2" applyFont="1" applyBorder="1" applyAlignment="1">
      <alignment horizontal="left" vertical="center" wrapText="1"/>
    </xf>
    <xf numFmtId="0" fontId="26" fillId="0" borderId="0" xfId="2" applyFont="1" applyAlignment="1">
      <alignment horizontal="center" vertical="center"/>
    </xf>
    <xf numFmtId="0" fontId="30" fillId="0" borderId="65" xfId="2" applyFont="1" applyBorder="1" applyAlignment="1">
      <alignment horizontal="center" vertical="center"/>
    </xf>
    <xf numFmtId="0" fontId="25" fillId="0" borderId="17" xfId="2" applyBorder="1">
      <alignment vertical="center"/>
    </xf>
    <xf numFmtId="0" fontId="25" fillId="0" borderId="62" xfId="2" applyBorder="1">
      <alignment vertical="center"/>
    </xf>
    <xf numFmtId="0" fontId="25" fillId="0" borderId="53" xfId="2" applyBorder="1">
      <alignment vertical="center"/>
    </xf>
    <xf numFmtId="0" fontId="25" fillId="0" borderId="0" xfId="2">
      <alignment vertical="center"/>
    </xf>
    <xf numFmtId="0" fontId="25" fillId="0" borderId="63" xfId="2" applyBorder="1">
      <alignment vertical="center"/>
    </xf>
    <xf numFmtId="0" fontId="25" fillId="0" borderId="56" xfId="2" applyBorder="1">
      <alignment vertical="center"/>
    </xf>
    <xf numFmtId="0" fontId="25" fillId="0" borderId="22" xfId="2" applyBorder="1">
      <alignment vertical="center"/>
    </xf>
    <xf numFmtId="0" fontId="25" fillId="0" borderId="64" xfId="2" applyBorder="1">
      <alignment vertical="center"/>
    </xf>
    <xf numFmtId="0" fontId="30" fillId="0" borderId="0" xfId="2" applyFont="1" applyAlignment="1">
      <alignment horizontal="center" vertical="center" wrapText="1"/>
    </xf>
    <xf numFmtId="0" fontId="32" fillId="0" borderId="0" xfId="2" applyFont="1" applyAlignment="1">
      <alignment horizontal="left" vertical="center"/>
    </xf>
    <xf numFmtId="0" fontId="34" fillId="0" borderId="0" xfId="2" applyFont="1" applyAlignment="1">
      <alignment horizontal="center" vertical="center" shrinkToFit="1"/>
    </xf>
    <xf numFmtId="0" fontId="190" fillId="0" borderId="0" xfId="2" applyFont="1" applyAlignment="1">
      <alignment vertical="center"/>
    </xf>
    <xf numFmtId="0" fontId="168" fillId="0" borderId="0" xfId="2" applyFont="1" applyAlignment="1">
      <alignment horizontal="left" vertical="center"/>
    </xf>
    <xf numFmtId="0" fontId="30" fillId="0" borderId="0" xfId="2" applyFont="1" applyAlignment="1">
      <alignment horizontal="left" vertical="center"/>
    </xf>
    <xf numFmtId="0" fontId="40" fillId="0" borderId="0" xfId="3" applyFont="1" applyAlignment="1">
      <alignment horizontal="center" vertical="center"/>
    </xf>
    <xf numFmtId="0" fontId="40" fillId="0" borderId="0" xfId="3" applyFont="1"/>
    <xf numFmtId="0" fontId="36" fillId="0" borderId="1" xfId="3" applyBorder="1" applyAlignment="1">
      <alignment horizontal="center" vertical="center"/>
    </xf>
    <xf numFmtId="0" fontId="36" fillId="0" borderId="2" xfId="3" applyBorder="1" applyAlignment="1">
      <alignment horizontal="center" vertical="center"/>
    </xf>
    <xf numFmtId="0" fontId="36" fillId="0" borderId="1" xfId="3" applyBorder="1" applyAlignment="1">
      <alignment horizontal="center" vertical="center" shrinkToFit="1"/>
    </xf>
    <xf numFmtId="0" fontId="36" fillId="0" borderId="4" xfId="3" applyBorder="1" applyAlignment="1">
      <alignment horizontal="center" vertical="center" shrinkToFit="1"/>
    </xf>
    <xf numFmtId="0" fontId="36" fillId="0" borderId="2" xfId="3" applyBorder="1" applyAlignment="1">
      <alignment horizontal="center" vertical="center" shrinkToFit="1"/>
    </xf>
    <xf numFmtId="0" fontId="40" fillId="0" borderId="8" xfId="3" applyFont="1" applyBorder="1" applyAlignment="1">
      <alignment horizontal="center" vertical="center"/>
    </xf>
    <xf numFmtId="0" fontId="40" fillId="0" borderId="10" xfId="3" applyFont="1" applyBorder="1" applyAlignment="1">
      <alignment horizontal="center" vertical="center"/>
    </xf>
    <xf numFmtId="0" fontId="40" fillId="0" borderId="11" xfId="3" applyFont="1" applyBorder="1" applyAlignment="1">
      <alignment horizontal="center" vertical="center"/>
    </xf>
    <xf numFmtId="0" fontId="40" fillId="0" borderId="9" xfId="3" applyFont="1" applyBorder="1" applyAlignment="1">
      <alignment horizontal="center" vertical="center"/>
    </xf>
    <xf numFmtId="0" fontId="40" fillId="0" borderId="12" xfId="3" applyFont="1" applyBorder="1" applyAlignment="1">
      <alignment horizontal="center" vertical="center"/>
    </xf>
    <xf numFmtId="0" fontId="36" fillId="0" borderId="40" xfId="3" applyBorder="1" applyAlignment="1">
      <alignment horizontal="center" vertical="center"/>
    </xf>
    <xf numFmtId="0" fontId="36" fillId="0" borderId="41" xfId="3" applyBorder="1" applyAlignment="1">
      <alignment horizontal="center" vertical="center"/>
    </xf>
    <xf numFmtId="0" fontId="36" fillId="0" borderId="42" xfId="3" applyBorder="1" applyAlignment="1">
      <alignment horizontal="center" vertical="center"/>
    </xf>
    <xf numFmtId="0" fontId="36" fillId="0" borderId="75" xfId="3" applyBorder="1" applyAlignment="1">
      <alignment horizontal="center" vertical="center"/>
    </xf>
    <xf numFmtId="0" fontId="36" fillId="0" borderId="77" xfId="3" applyBorder="1" applyAlignment="1">
      <alignment horizontal="center" vertical="center"/>
    </xf>
    <xf numFmtId="0" fontId="36" fillId="0" borderId="76" xfId="3" applyBorder="1" applyAlignment="1">
      <alignment horizontal="center" vertical="center"/>
    </xf>
    <xf numFmtId="0" fontId="41" fillId="0" borderId="1" xfId="3" applyFont="1" applyBorder="1" applyAlignment="1">
      <alignment horizontal="center" vertical="center"/>
    </xf>
    <xf numFmtId="0" fontId="41" fillId="0" borderId="2" xfId="3" applyFont="1" applyBorder="1" applyAlignment="1">
      <alignment horizontal="center" vertical="center"/>
    </xf>
    <xf numFmtId="0" fontId="36" fillId="2" borderId="5" xfId="3" applyFill="1" applyBorder="1" applyAlignment="1">
      <alignment horizontal="center" vertical="center"/>
    </xf>
    <xf numFmtId="0" fontId="36" fillId="2" borderId="8" xfId="3" applyFill="1" applyBorder="1" applyAlignment="1">
      <alignment horizontal="center" vertical="center"/>
    </xf>
    <xf numFmtId="0" fontId="36" fillId="2" borderId="10" xfId="3" applyFill="1" applyBorder="1" applyAlignment="1">
      <alignment horizontal="center" vertical="center"/>
    </xf>
    <xf numFmtId="0" fontId="36" fillId="2" borderId="7" xfId="3" applyFill="1" applyBorder="1" applyAlignment="1">
      <alignment horizontal="center" vertical="center"/>
    </xf>
    <xf numFmtId="0" fontId="36" fillId="2" borderId="0" xfId="3" applyFill="1" applyAlignment="1">
      <alignment horizontal="center" vertical="center"/>
    </xf>
    <xf numFmtId="0" fontId="36" fillId="2" borderId="11" xfId="3" applyFill="1" applyBorder="1" applyAlignment="1">
      <alignment horizontal="center" vertical="center"/>
    </xf>
    <xf numFmtId="0" fontId="36" fillId="2" borderId="6" xfId="3" applyFill="1" applyBorder="1" applyAlignment="1">
      <alignment horizontal="center" vertical="center"/>
    </xf>
    <xf numFmtId="0" fontId="36" fillId="2" borderId="9" xfId="3" applyFill="1" applyBorder="1" applyAlignment="1">
      <alignment horizontal="center" vertical="center"/>
    </xf>
    <xf numFmtId="0" fontId="36" fillId="2" borderId="12" xfId="3" applyFill="1" applyBorder="1" applyAlignment="1">
      <alignment horizontal="center" vertical="center"/>
    </xf>
    <xf numFmtId="0" fontId="36" fillId="0" borderId="13" xfId="3" applyBorder="1" applyAlignment="1">
      <alignment horizontal="center" vertical="center"/>
    </xf>
    <xf numFmtId="0" fontId="36" fillId="0" borderId="24" xfId="3" applyBorder="1" applyAlignment="1">
      <alignment horizontal="center" vertical="center"/>
    </xf>
    <xf numFmtId="0" fontId="36" fillId="0" borderId="14" xfId="3" applyBorder="1" applyAlignment="1">
      <alignment horizontal="center" vertical="center"/>
    </xf>
    <xf numFmtId="176" fontId="36" fillId="0" borderId="13" xfId="3" applyNumberFormat="1" applyBorder="1" applyAlignment="1">
      <alignment horizontal="center" vertical="center" shrinkToFit="1"/>
    </xf>
    <xf numFmtId="176" fontId="36" fillId="0" borderId="24" xfId="3" applyNumberFormat="1" applyBorder="1" applyAlignment="1">
      <alignment horizontal="center" vertical="center" shrinkToFit="1"/>
    </xf>
    <xf numFmtId="0" fontId="36" fillId="0" borderId="1" xfId="3" applyBorder="1" applyAlignment="1">
      <alignment horizontal="center" vertical="center" textRotation="255"/>
    </xf>
    <xf numFmtId="0" fontId="36" fillId="0" borderId="4" xfId="3" applyBorder="1" applyAlignment="1">
      <alignment horizontal="center" vertical="center" textRotation="255"/>
    </xf>
    <xf numFmtId="0" fontId="36" fillId="0" borderId="2" xfId="3" applyBorder="1" applyAlignment="1">
      <alignment horizontal="center" vertical="center" textRotation="255"/>
    </xf>
    <xf numFmtId="176" fontId="42" fillId="2" borderId="1" xfId="3" applyNumberFormat="1" applyFont="1" applyFill="1" applyBorder="1" applyAlignment="1">
      <alignment horizontal="center" vertical="center" shrinkToFit="1"/>
    </xf>
    <xf numFmtId="176" fontId="42" fillId="2" borderId="4" xfId="3" applyNumberFormat="1" applyFont="1" applyFill="1" applyBorder="1" applyAlignment="1">
      <alignment horizontal="center" vertical="center" shrinkToFit="1"/>
    </xf>
    <xf numFmtId="176" fontId="42" fillId="2" borderId="2" xfId="3" applyNumberFormat="1" applyFont="1" applyFill="1" applyBorder="1" applyAlignment="1">
      <alignment horizontal="center" vertical="center" shrinkToFit="1"/>
    </xf>
    <xf numFmtId="0" fontId="36" fillId="0" borderId="5" xfId="3" applyBorder="1" applyAlignment="1">
      <alignment horizontal="center" vertical="center" wrapText="1"/>
    </xf>
    <xf numFmtId="0" fontId="36" fillId="0" borderId="8" xfId="3" applyBorder="1" applyAlignment="1">
      <alignment horizontal="center" vertical="center" wrapText="1"/>
    </xf>
    <xf numFmtId="0" fontId="36" fillId="0" borderId="10" xfId="3" applyBorder="1" applyAlignment="1">
      <alignment horizontal="center" vertical="center" wrapText="1"/>
    </xf>
    <xf numFmtId="0" fontId="36" fillId="0" borderId="6" xfId="3" applyBorder="1" applyAlignment="1">
      <alignment horizontal="center" vertical="center" wrapText="1"/>
    </xf>
    <xf numFmtId="0" fontId="36" fillId="0" borderId="9" xfId="3" applyBorder="1" applyAlignment="1">
      <alignment horizontal="center" vertical="center" wrapText="1"/>
    </xf>
    <xf numFmtId="0" fontId="36" fillId="0" borderId="12" xfId="3" applyBorder="1" applyAlignment="1">
      <alignment horizontal="center" vertical="center" wrapText="1"/>
    </xf>
    <xf numFmtId="0" fontId="36" fillId="2" borderId="5" xfId="3" applyFill="1" applyBorder="1" applyAlignment="1">
      <alignment vertical="center"/>
    </xf>
    <xf numFmtId="0" fontId="36" fillId="2" borderId="8" xfId="3" applyFill="1" applyBorder="1" applyAlignment="1">
      <alignment vertical="center"/>
    </xf>
    <xf numFmtId="0" fontId="36" fillId="2" borderId="10" xfId="3" applyFill="1" applyBorder="1" applyAlignment="1">
      <alignment vertical="center"/>
    </xf>
    <xf numFmtId="0" fontId="36" fillId="2" borderId="7" xfId="3" applyFill="1" applyBorder="1" applyAlignment="1">
      <alignment vertical="center"/>
    </xf>
    <xf numFmtId="0" fontId="36" fillId="2" borderId="0" xfId="3" applyFill="1" applyAlignment="1">
      <alignment vertical="center"/>
    </xf>
    <xf numFmtId="0" fontId="36" fillId="2" borderId="11" xfId="3" applyFill="1" applyBorder="1" applyAlignment="1">
      <alignment vertical="center"/>
    </xf>
    <xf numFmtId="176" fontId="189" fillId="2" borderId="4" xfId="3" applyNumberFormat="1" applyFont="1" applyFill="1" applyBorder="1" applyAlignment="1">
      <alignment horizontal="center" vertical="center" shrinkToFit="1"/>
    </xf>
    <xf numFmtId="176" fontId="189" fillId="2" borderId="2" xfId="3" applyNumberFormat="1" applyFont="1" applyFill="1" applyBorder="1" applyAlignment="1">
      <alignment horizontal="center" vertical="center" shrinkToFit="1"/>
    </xf>
    <xf numFmtId="0" fontId="36" fillId="0" borderId="5" xfId="3" applyBorder="1" applyAlignment="1">
      <alignment horizontal="center" vertical="center"/>
    </xf>
    <xf numFmtId="0" fontId="36" fillId="0" borderId="8" xfId="3" applyBorder="1" applyAlignment="1">
      <alignment horizontal="center" vertical="center"/>
    </xf>
    <xf numFmtId="0" fontId="36" fillId="0" borderId="10" xfId="3" applyBorder="1" applyAlignment="1">
      <alignment horizontal="center" vertical="center"/>
    </xf>
    <xf numFmtId="0" fontId="36" fillId="0" borderId="6" xfId="3" applyBorder="1" applyAlignment="1">
      <alignment horizontal="center" vertical="center"/>
    </xf>
    <xf numFmtId="0" fontId="36" fillId="0" borderId="9" xfId="3" applyBorder="1" applyAlignment="1">
      <alignment horizontal="center" vertical="center"/>
    </xf>
    <xf numFmtId="0" fontId="36" fillId="0" borderId="12" xfId="3" applyBorder="1" applyAlignment="1">
      <alignment horizontal="center" vertical="center"/>
    </xf>
    <xf numFmtId="0" fontId="36" fillId="0" borderId="0" xfId="3" applyAlignment="1">
      <alignment horizontal="left" vertical="top"/>
    </xf>
    <xf numFmtId="0" fontId="36" fillId="0" borderId="11" xfId="3" applyBorder="1" applyAlignment="1">
      <alignment horizontal="left" vertical="top"/>
    </xf>
    <xf numFmtId="0" fontId="36" fillId="0" borderId="7" xfId="3" applyBorder="1" applyAlignment="1">
      <alignment horizontal="center" vertical="center"/>
    </xf>
    <xf numFmtId="0" fontId="36" fillId="0" borderId="0" xfId="3" applyAlignment="1">
      <alignment horizontal="center" vertical="center"/>
    </xf>
    <xf numFmtId="0" fontId="36" fillId="0" borderId="11" xfId="3" applyBorder="1" applyAlignment="1">
      <alignment horizontal="center" vertical="center"/>
    </xf>
    <xf numFmtId="176" fontId="36" fillId="0" borderId="0" xfId="3" applyNumberFormat="1" applyAlignment="1">
      <alignment horizontal="left"/>
    </xf>
    <xf numFmtId="0" fontId="56" fillId="2" borderId="5" xfId="3" applyFont="1" applyFill="1" applyBorder="1" applyAlignment="1">
      <alignment horizontal="center" vertical="center"/>
    </xf>
    <xf numFmtId="0" fontId="56" fillId="2" borderId="8" xfId="3" applyFont="1" applyFill="1" applyBorder="1" applyAlignment="1">
      <alignment horizontal="center" vertical="center"/>
    </xf>
    <xf numFmtId="0" fontId="56" fillId="2" borderId="10" xfId="3" applyFont="1" applyFill="1" applyBorder="1" applyAlignment="1">
      <alignment horizontal="center" vertical="center"/>
    </xf>
    <xf numFmtId="0" fontId="56" fillId="2" borderId="7" xfId="3" applyFont="1" applyFill="1" applyBorder="1" applyAlignment="1">
      <alignment horizontal="center" vertical="center"/>
    </xf>
    <xf numFmtId="0" fontId="56" fillId="2" borderId="0" xfId="3" applyFont="1" applyFill="1" applyAlignment="1">
      <alignment horizontal="center" vertical="center"/>
    </xf>
    <xf numFmtId="0" fontId="56" fillId="2" borderId="11" xfId="3" applyFont="1" applyFill="1" applyBorder="1" applyAlignment="1">
      <alignment horizontal="center" vertical="center"/>
    </xf>
    <xf numFmtId="0" fontId="36" fillId="0" borderId="0" xfId="3" applyAlignment="1">
      <alignment horizontal="center"/>
    </xf>
    <xf numFmtId="0" fontId="56" fillId="2" borderId="6" xfId="3" applyFont="1" applyFill="1" applyBorder="1" applyAlignment="1">
      <alignment horizontal="center" vertical="center"/>
    </xf>
    <xf numFmtId="0" fontId="56" fillId="2" borderId="9" xfId="3" applyFont="1" applyFill="1" applyBorder="1" applyAlignment="1">
      <alignment horizontal="center" vertical="center"/>
    </xf>
    <xf numFmtId="0" fontId="56" fillId="2" borderId="12" xfId="3" applyFont="1" applyFill="1" applyBorder="1" applyAlignment="1">
      <alignment horizontal="center" vertical="center"/>
    </xf>
    <xf numFmtId="0" fontId="56" fillId="2" borderId="5" xfId="3" applyFont="1" applyFill="1" applyBorder="1" applyAlignment="1">
      <alignment vertical="center"/>
    </xf>
    <xf numFmtId="0" fontId="56" fillId="2" borderId="8" xfId="3" applyFont="1" applyFill="1" applyBorder="1" applyAlignment="1">
      <alignment vertical="center"/>
    </xf>
    <xf numFmtId="0" fontId="56" fillId="2" borderId="10" xfId="3" applyFont="1" applyFill="1" applyBorder="1" applyAlignment="1">
      <alignment vertical="center"/>
    </xf>
    <xf numFmtId="0" fontId="56" fillId="2" borderId="7" xfId="3" applyFont="1" applyFill="1" applyBorder="1" applyAlignment="1">
      <alignment vertical="center"/>
    </xf>
    <xf numFmtId="0" fontId="56" fillId="2" borderId="0" xfId="3" applyFont="1" applyFill="1" applyAlignment="1">
      <alignment vertical="center"/>
    </xf>
    <xf numFmtId="0" fontId="56" fillId="2" borderId="11" xfId="3" applyFont="1" applyFill="1" applyBorder="1" applyAlignment="1">
      <alignment vertical="center"/>
    </xf>
    <xf numFmtId="0" fontId="36" fillId="0" borderId="0" xfId="3" applyAlignment="1">
      <alignment horizontal="left"/>
    </xf>
    <xf numFmtId="0" fontId="57" fillId="0" borderId="6" xfId="4" applyFont="1" applyBorder="1" applyAlignment="1">
      <alignment horizontal="center" vertical="center"/>
    </xf>
    <xf numFmtId="0" fontId="57" fillId="0" borderId="9" xfId="4" applyFont="1" applyBorder="1" applyAlignment="1">
      <alignment horizontal="center" vertical="center"/>
    </xf>
    <xf numFmtId="0" fontId="57" fillId="0" borderId="12" xfId="4" applyFont="1" applyBorder="1" applyAlignment="1">
      <alignment horizontal="center" vertical="center"/>
    </xf>
    <xf numFmtId="0" fontId="55" fillId="0" borderId="49" xfId="4" applyFont="1" applyBorder="1" applyAlignment="1">
      <alignment horizontal="center" vertical="center"/>
    </xf>
    <xf numFmtId="0" fontId="55" fillId="0" borderId="10" xfId="4" applyFont="1" applyBorder="1" applyAlignment="1">
      <alignment horizontal="center" vertical="center"/>
    </xf>
    <xf numFmtId="0" fontId="55" fillId="0" borderId="82" xfId="4" applyFont="1" applyBorder="1" applyAlignment="1">
      <alignment horizontal="center" vertical="center"/>
    </xf>
    <xf numFmtId="0" fontId="55" fillId="0" borderId="12" xfId="4" applyFont="1" applyBorder="1" applyAlignment="1">
      <alignment horizontal="center" vertical="center"/>
    </xf>
    <xf numFmtId="0" fontId="55" fillId="0" borderId="8" xfId="4" applyFont="1" applyBorder="1" applyAlignment="1">
      <alignment horizontal="center" vertical="center"/>
    </xf>
    <xf numFmtId="0" fontId="55" fillId="0" borderId="9" xfId="4" applyFont="1" applyBorder="1" applyAlignment="1">
      <alignment horizontal="center" vertical="center"/>
    </xf>
    <xf numFmtId="0" fontId="52" fillId="0" borderId="22" xfId="4" applyFont="1" applyBorder="1" applyAlignment="1">
      <alignment horizontal="center" vertical="top"/>
    </xf>
    <xf numFmtId="0" fontId="55" fillId="0" borderId="23" xfId="4" applyFont="1" applyBorder="1" applyAlignment="1">
      <alignment horizontal="center" vertical="center"/>
    </xf>
    <xf numFmtId="0" fontId="55" fillId="0" borderId="36" xfId="4" applyFont="1" applyBorder="1" applyAlignment="1">
      <alignment horizontal="center" vertical="center"/>
    </xf>
    <xf numFmtId="0" fontId="55" fillId="0" borderId="35" xfId="4" applyFont="1" applyBorder="1" applyAlignment="1">
      <alignment horizontal="center" vertical="center"/>
    </xf>
    <xf numFmtId="0" fontId="55" fillId="0" borderId="15" xfId="4" applyFont="1" applyBorder="1" applyAlignment="1">
      <alignment horizontal="center" vertical="center"/>
    </xf>
    <xf numFmtId="0" fontId="56" fillId="0" borderId="15" xfId="4" applyFont="1" applyBorder="1" applyAlignment="1">
      <alignment horizontal="center" vertical="center"/>
    </xf>
    <xf numFmtId="0" fontId="56" fillId="0" borderId="37" xfId="4" applyFont="1" applyBorder="1" applyAlignment="1">
      <alignment horizontal="center" vertical="center"/>
    </xf>
    <xf numFmtId="0" fontId="55" fillId="0" borderId="85" xfId="4" applyFont="1" applyBorder="1" applyAlignment="1">
      <alignment horizontal="center" vertical="center"/>
    </xf>
    <xf numFmtId="0" fontId="55" fillId="0" borderId="42" xfId="4" applyFont="1" applyBorder="1" applyAlignment="1">
      <alignment horizontal="center" vertical="center"/>
    </xf>
    <xf numFmtId="0" fontId="55" fillId="0" borderId="40" xfId="4" applyFont="1" applyBorder="1" applyAlignment="1">
      <alignment horizontal="center" vertical="center"/>
    </xf>
    <xf numFmtId="0" fontId="55" fillId="0" borderId="41" xfId="4" applyFont="1" applyBorder="1" applyAlignment="1">
      <alignment horizontal="center" vertical="center"/>
    </xf>
    <xf numFmtId="0" fontId="55" fillId="0" borderId="5" xfId="4" applyFont="1" applyBorder="1" applyAlignment="1">
      <alignment horizontal="center" vertical="center"/>
    </xf>
    <xf numFmtId="0" fontId="55" fillId="0" borderId="6" xfId="4" applyFont="1" applyBorder="1" applyAlignment="1">
      <alignment horizontal="center" vertical="center"/>
    </xf>
    <xf numFmtId="0" fontId="56" fillId="0" borderId="8" xfId="4" applyFont="1" applyBorder="1" applyAlignment="1">
      <alignment horizontal="center" vertical="center"/>
    </xf>
    <xf numFmtId="0" fontId="56" fillId="0" borderId="39" xfId="4" applyFont="1" applyBorder="1" applyAlignment="1">
      <alignment horizontal="center" vertical="center"/>
    </xf>
    <xf numFmtId="0" fontId="56" fillId="0" borderId="9" xfId="4" applyFont="1" applyBorder="1" applyAlignment="1">
      <alignment horizontal="center" vertical="center"/>
    </xf>
    <xf numFmtId="0" fontId="56" fillId="0" borderId="43" xfId="4" applyFont="1" applyBorder="1" applyAlignment="1">
      <alignment horizontal="center" vertical="center"/>
    </xf>
    <xf numFmtId="0" fontId="55" fillId="0" borderId="26" xfId="4" applyFont="1" applyBorder="1" applyAlignment="1">
      <alignment horizontal="center" vertical="center"/>
    </xf>
    <xf numFmtId="0" fontId="55" fillId="0" borderId="14" xfId="4" applyFont="1" applyBorder="1" applyAlignment="1">
      <alignment horizontal="center" vertical="center"/>
    </xf>
    <xf numFmtId="0" fontId="57" fillId="0" borderId="13" xfId="4" applyFont="1" applyBorder="1" applyAlignment="1">
      <alignment vertical="center" wrapText="1"/>
    </xf>
    <xf numFmtId="0" fontId="55" fillId="0" borderId="24" xfId="4" applyFont="1" applyBorder="1" applyAlignment="1">
      <alignment vertical="center" wrapText="1"/>
    </xf>
    <xf numFmtId="0" fontId="55" fillId="0" borderId="48" xfId="4" applyFont="1" applyBorder="1" applyAlignment="1">
      <alignment vertical="center" wrapText="1"/>
    </xf>
    <xf numFmtId="0" fontId="55" fillId="0" borderId="24" xfId="4" applyFont="1" applyBorder="1" applyAlignment="1">
      <alignment horizontal="center" vertical="center"/>
    </xf>
    <xf numFmtId="0" fontId="55" fillId="2" borderId="87" xfId="4" applyFont="1" applyFill="1" applyBorder="1" applyAlignment="1">
      <alignment horizontal="center" vertical="center"/>
    </xf>
    <xf numFmtId="0" fontId="55" fillId="2" borderId="91" xfId="4" applyFont="1" applyFill="1" applyBorder="1" applyAlignment="1">
      <alignment horizontal="center" vertical="center"/>
    </xf>
    <xf numFmtId="0" fontId="55" fillId="2" borderId="13" xfId="4" applyFont="1" applyFill="1" applyBorder="1" applyAlignment="1">
      <alignment horizontal="center" vertical="center"/>
    </xf>
    <xf numFmtId="0" fontId="55" fillId="2" borderId="24" xfId="4" applyFont="1" applyFill="1" applyBorder="1" applyAlignment="1">
      <alignment horizontal="center" vertical="center"/>
    </xf>
    <xf numFmtId="0" fontId="55" fillId="2" borderId="14" xfId="4" applyFont="1" applyFill="1" applyBorder="1" applyAlignment="1">
      <alignment horizontal="center" vertical="center"/>
    </xf>
    <xf numFmtId="0" fontId="55" fillId="0" borderId="13" xfId="4" applyFont="1" applyBorder="1" applyAlignment="1">
      <alignment horizontal="center" vertical="center"/>
    </xf>
    <xf numFmtId="0" fontId="55" fillId="2" borderId="86" xfId="4" applyFont="1" applyFill="1" applyBorder="1" applyAlignment="1">
      <alignment horizontal="center" vertical="center"/>
    </xf>
    <xf numFmtId="0" fontId="55" fillId="0" borderId="48" xfId="4" applyFont="1" applyBorder="1" applyAlignment="1">
      <alignment horizontal="center" vertical="center"/>
    </xf>
    <xf numFmtId="0" fontId="55" fillId="0" borderId="0" xfId="4" applyFont="1" applyAlignment="1">
      <alignment horizontal="center" vertical="center"/>
    </xf>
    <xf numFmtId="0" fontId="56" fillId="0" borderId="38" xfId="4" applyFont="1" applyBorder="1" applyAlignment="1">
      <alignment horizontal="center" vertical="center" textRotation="255"/>
    </xf>
    <xf numFmtId="0" fontId="56" fillId="0" borderId="31" xfId="4" applyFont="1" applyBorder="1" applyAlignment="1">
      <alignment horizontal="center" vertical="center" textRotation="255"/>
    </xf>
    <xf numFmtId="0" fontId="56" fillId="0" borderId="47" xfId="4" applyFont="1" applyBorder="1" applyAlignment="1">
      <alignment horizontal="center" vertical="center" textRotation="255"/>
    </xf>
    <xf numFmtId="0" fontId="55" fillId="0" borderId="1" xfId="4" applyFont="1" applyBorder="1" applyAlignment="1">
      <alignment horizontal="center" vertical="center" wrapText="1"/>
    </xf>
    <xf numFmtId="0" fontId="55" fillId="0" borderId="4" xfId="4" applyFont="1" applyBorder="1" applyAlignment="1">
      <alignment horizontal="center" vertical="center" wrapText="1"/>
    </xf>
    <xf numFmtId="0" fontId="57" fillId="0" borderId="0" xfId="4" applyFont="1" applyAlignment="1">
      <alignment horizontal="center" vertical="center"/>
    </xf>
    <xf numFmtId="176" fontId="55" fillId="0" borderId="8" xfId="4" applyNumberFormat="1" applyFont="1" applyBorder="1" applyAlignment="1">
      <alignment horizontal="center" vertical="center"/>
    </xf>
    <xf numFmtId="176" fontId="55" fillId="0" borderId="9" xfId="4" applyNumberFormat="1" applyFont="1" applyBorder="1" applyAlignment="1">
      <alignment horizontal="center" vertical="center"/>
    </xf>
    <xf numFmtId="0" fontId="55" fillId="2" borderId="88" xfId="4" applyFont="1" applyFill="1" applyBorder="1" applyAlignment="1">
      <alignment horizontal="center" vertical="center"/>
    </xf>
    <xf numFmtId="0" fontId="55" fillId="0" borderId="89" xfId="4" applyFont="1" applyBorder="1" applyAlignment="1">
      <alignment horizontal="center" vertical="center"/>
    </xf>
    <xf numFmtId="0" fontId="55" fillId="0" borderId="90" xfId="4" applyFont="1" applyBorder="1" applyAlignment="1">
      <alignment horizontal="center" vertical="center"/>
    </xf>
    <xf numFmtId="0" fontId="55" fillId="0" borderId="39" xfId="4" applyFont="1" applyBorder="1" applyAlignment="1">
      <alignment horizontal="center" vertical="center"/>
    </xf>
    <xf numFmtId="0" fontId="55" fillId="0" borderId="43" xfId="4" applyFont="1" applyBorder="1" applyAlignment="1">
      <alignment horizontal="center" vertical="center"/>
    </xf>
    <xf numFmtId="0" fontId="61" fillId="5" borderId="5" xfId="0" applyFont="1" applyFill="1" applyBorder="1" applyAlignment="1">
      <alignment horizontal="center" vertical="center"/>
    </xf>
    <xf numFmtId="0" fontId="61" fillId="5" borderId="8" xfId="0" applyFont="1" applyFill="1" applyBorder="1" applyAlignment="1">
      <alignment horizontal="center" vertical="center"/>
    </xf>
    <xf numFmtId="0" fontId="61" fillId="5" borderId="10" xfId="0" applyFont="1" applyFill="1" applyBorder="1" applyAlignment="1">
      <alignment horizontal="center" vertical="center"/>
    </xf>
    <xf numFmtId="0" fontId="61" fillId="5" borderId="6" xfId="0" applyFont="1" applyFill="1" applyBorder="1" applyAlignment="1">
      <alignment horizontal="center" vertical="center"/>
    </xf>
    <xf numFmtId="0" fontId="61" fillId="5" borderId="9" xfId="0" applyFont="1" applyFill="1" applyBorder="1" applyAlignment="1">
      <alignment horizontal="center" vertical="center"/>
    </xf>
    <xf numFmtId="0" fontId="61" fillId="5" borderId="12" xfId="0" applyFont="1" applyFill="1" applyBorder="1" applyAlignment="1">
      <alignment horizontal="center" vertical="center"/>
    </xf>
    <xf numFmtId="0" fontId="61" fillId="5" borderId="92" xfId="0" applyFont="1" applyFill="1" applyBorder="1" applyAlignment="1">
      <alignment horizontal="center" vertical="center"/>
    </xf>
    <xf numFmtId="0" fontId="61" fillId="5" borderId="93" xfId="0" applyFont="1" applyFill="1" applyBorder="1" applyAlignment="1">
      <alignment horizontal="center" vertical="center"/>
    </xf>
    <xf numFmtId="0" fontId="61" fillId="5" borderId="95" xfId="0" applyFont="1" applyFill="1" applyBorder="1" applyAlignment="1">
      <alignment horizontal="center" vertical="center"/>
    </xf>
    <xf numFmtId="0" fontId="61" fillId="5" borderId="96" xfId="0" applyFont="1" applyFill="1" applyBorder="1" applyAlignment="1">
      <alignment horizontal="center" vertical="center"/>
    </xf>
    <xf numFmtId="0" fontId="61" fillId="5" borderId="94" xfId="0" applyFont="1" applyFill="1" applyBorder="1" applyAlignment="1">
      <alignment horizontal="center" vertical="center"/>
    </xf>
    <xf numFmtId="0" fontId="61" fillId="5" borderId="97" xfId="0" applyFont="1" applyFill="1" applyBorder="1" applyAlignment="1">
      <alignment horizontal="center" vertical="center"/>
    </xf>
    <xf numFmtId="0" fontId="62" fillId="5" borderId="0" xfId="0" applyFont="1" applyFill="1" applyAlignment="1">
      <alignment horizontal="center" vertical="center"/>
    </xf>
    <xf numFmtId="176" fontId="61" fillId="5" borderId="0" xfId="0" applyNumberFormat="1" applyFont="1" applyFill="1" applyAlignment="1">
      <alignment horizontal="right" vertical="top"/>
    </xf>
    <xf numFmtId="0" fontId="61" fillId="5" borderId="0" xfId="0" applyFont="1" applyFill="1" applyAlignment="1">
      <alignment horizontal="left" vertical="center"/>
    </xf>
    <xf numFmtId="0" fontId="59" fillId="5" borderId="5" xfId="0" applyFont="1" applyFill="1" applyBorder="1" applyAlignment="1">
      <alignment horizontal="center" vertical="center" textRotation="255"/>
    </xf>
    <xf numFmtId="0" fontId="59" fillId="5" borderId="10" xfId="0" applyFont="1" applyFill="1" applyBorder="1" applyAlignment="1">
      <alignment horizontal="center" vertical="center" textRotation="255"/>
    </xf>
    <xf numFmtId="0" fontId="59" fillId="5" borderId="7" xfId="0" applyFont="1" applyFill="1" applyBorder="1" applyAlignment="1">
      <alignment horizontal="center" vertical="center" textRotation="255"/>
    </xf>
    <xf numFmtId="0" fontId="59" fillId="5" borderId="11" xfId="0" applyFont="1" applyFill="1" applyBorder="1" applyAlignment="1">
      <alignment horizontal="center" vertical="center" textRotation="255"/>
    </xf>
    <xf numFmtId="0" fontId="61" fillId="5" borderId="8" xfId="0" applyFont="1" applyFill="1" applyBorder="1" applyAlignment="1">
      <alignment horizontal="center" vertical="center" wrapText="1"/>
    </xf>
    <xf numFmtId="0" fontId="61" fillId="5" borderId="0" xfId="0" applyFont="1" applyFill="1" applyAlignment="1">
      <alignment horizontal="center" vertical="center"/>
    </xf>
    <xf numFmtId="0" fontId="61" fillId="5" borderId="11" xfId="0" applyFont="1" applyFill="1" applyBorder="1" applyAlignment="1">
      <alignment horizontal="center" vertical="center"/>
    </xf>
    <xf numFmtId="0" fontId="61" fillId="5" borderId="7" xfId="0" applyFont="1" applyFill="1" applyBorder="1" applyAlignment="1">
      <alignment horizontal="center" vertical="center"/>
    </xf>
    <xf numFmtId="0" fontId="61" fillId="5" borderId="98" xfId="0" applyFont="1" applyFill="1" applyBorder="1" applyAlignment="1">
      <alignment horizontal="center" vertical="center"/>
    </xf>
    <xf numFmtId="0" fontId="61" fillId="2" borderId="7" xfId="0" applyFont="1" applyFill="1" applyBorder="1" applyAlignment="1">
      <alignment horizontal="center" vertical="center"/>
    </xf>
    <xf numFmtId="0" fontId="61" fillId="2" borderId="0" xfId="0" applyFont="1" applyFill="1" applyAlignment="1">
      <alignment horizontal="center" vertical="center"/>
    </xf>
    <xf numFmtId="0" fontId="61" fillId="2" borderId="11" xfId="0" applyFont="1" applyFill="1" applyBorder="1" applyAlignment="1">
      <alignment horizontal="center" vertical="center"/>
    </xf>
    <xf numFmtId="0" fontId="61" fillId="2" borderId="6" xfId="0" applyFont="1" applyFill="1" applyBorder="1" applyAlignment="1">
      <alignment horizontal="center" vertical="center"/>
    </xf>
    <xf numFmtId="0" fontId="61" fillId="2" borderId="9" xfId="0" applyFont="1" applyFill="1" applyBorder="1" applyAlignment="1">
      <alignment horizontal="center" vertical="center"/>
    </xf>
    <xf numFmtId="0" fontId="61" fillId="2" borderId="12" xfId="0" applyFont="1" applyFill="1" applyBorder="1" applyAlignment="1">
      <alignment horizontal="center" vertical="center"/>
    </xf>
    <xf numFmtId="0" fontId="61" fillId="2" borderId="5" xfId="0" applyFont="1" applyFill="1" applyBorder="1" applyAlignment="1">
      <alignment horizontal="center" vertical="center"/>
    </xf>
    <xf numFmtId="0" fontId="61" fillId="2" borderId="8" xfId="0" applyFont="1" applyFill="1" applyBorder="1" applyAlignment="1">
      <alignment horizontal="center" vertical="center"/>
    </xf>
    <xf numFmtId="0" fontId="61" fillId="2" borderId="10" xfId="0" applyFont="1" applyFill="1" applyBorder="1" applyAlignment="1">
      <alignment horizontal="center" vertical="center"/>
    </xf>
    <xf numFmtId="0" fontId="61" fillId="5" borderId="10" xfId="0" applyFont="1" applyFill="1" applyBorder="1" applyAlignment="1">
      <alignment horizontal="center" vertical="center" wrapText="1"/>
    </xf>
    <xf numFmtId="0" fontId="61" fillId="5" borderId="0" xfId="0" applyFont="1" applyFill="1" applyAlignment="1">
      <alignment horizontal="center" vertical="center" wrapText="1"/>
    </xf>
    <xf numFmtId="0" fontId="61" fillId="5" borderId="11" xfId="0" applyFont="1" applyFill="1" applyBorder="1" applyAlignment="1">
      <alignment horizontal="center" vertical="center" wrapText="1"/>
    </xf>
    <xf numFmtId="0" fontId="61" fillId="5" borderId="102" xfId="0" applyFont="1" applyFill="1" applyBorder="1" applyAlignment="1">
      <alignment horizontal="center" vertical="center" wrapText="1"/>
    </xf>
    <xf numFmtId="0" fontId="61" fillId="5" borderId="101" xfId="0" applyFont="1" applyFill="1" applyBorder="1" applyAlignment="1">
      <alignment horizontal="center" vertical="center" wrapText="1"/>
    </xf>
    <xf numFmtId="0" fontId="61" fillId="5" borderId="3" xfId="0" applyFont="1" applyFill="1" applyBorder="1" applyAlignment="1">
      <alignment horizontal="center" vertical="center"/>
    </xf>
    <xf numFmtId="0" fontId="61" fillId="5" borderId="103" xfId="0" applyFont="1" applyFill="1" applyBorder="1" applyAlignment="1">
      <alignment horizontal="center" vertical="center"/>
    </xf>
    <xf numFmtId="0" fontId="61" fillId="5" borderId="7" xfId="0" applyFont="1" applyFill="1" applyBorder="1" applyAlignment="1">
      <alignment horizontal="center" vertical="top"/>
    </xf>
    <xf numFmtId="0" fontId="61" fillId="5" borderId="11" xfId="0" applyFont="1" applyFill="1" applyBorder="1" applyAlignment="1">
      <alignment horizontal="center" vertical="top"/>
    </xf>
    <xf numFmtId="0" fontId="61" fillId="2" borderId="3" xfId="0" applyFont="1" applyFill="1" applyBorder="1" applyAlignment="1">
      <alignment horizontal="center" vertical="center"/>
    </xf>
    <xf numFmtId="0" fontId="61" fillId="2" borderId="93" xfId="0" applyFont="1" applyFill="1" applyBorder="1" applyAlignment="1">
      <alignment horizontal="center" vertical="center"/>
    </xf>
    <xf numFmtId="0" fontId="61" fillId="2" borderId="105" xfId="0" applyFont="1" applyFill="1" applyBorder="1" applyAlignment="1">
      <alignment horizontal="center" vertical="center"/>
    </xf>
    <xf numFmtId="0" fontId="61" fillId="5" borderId="105" xfId="0" applyFont="1" applyFill="1" applyBorder="1" applyAlignment="1">
      <alignment horizontal="center" vertical="center"/>
    </xf>
    <xf numFmtId="0" fontId="61" fillId="5" borderId="293" xfId="0" applyFont="1" applyFill="1" applyBorder="1" applyAlignment="1">
      <alignment horizontal="center" vertical="center"/>
    </xf>
    <xf numFmtId="0" fontId="61" fillId="2" borderId="92" xfId="0" applyFont="1" applyFill="1" applyBorder="1" applyAlignment="1">
      <alignment horizontal="center" vertical="center"/>
    </xf>
    <xf numFmtId="0" fontId="61" fillId="2" borderId="104" xfId="0" applyFont="1" applyFill="1" applyBorder="1" applyAlignment="1">
      <alignment horizontal="center" vertical="center"/>
    </xf>
    <xf numFmtId="0" fontId="59" fillId="5" borderId="108" xfId="0" applyFont="1" applyFill="1" applyBorder="1" applyAlignment="1">
      <alignment horizontal="center" vertical="center" textRotation="255"/>
    </xf>
    <xf numFmtId="0" fontId="59" fillId="5" borderId="107" xfId="0" applyFont="1" applyFill="1" applyBorder="1" applyAlignment="1">
      <alignment horizontal="center" vertical="center" textRotation="255"/>
    </xf>
    <xf numFmtId="0" fontId="61" fillId="5" borderId="108" xfId="0" applyFont="1" applyFill="1" applyBorder="1" applyAlignment="1">
      <alignment horizontal="center" vertical="center"/>
    </xf>
    <xf numFmtId="0" fontId="61" fillId="5" borderId="106" xfId="0" applyFont="1" applyFill="1" applyBorder="1" applyAlignment="1">
      <alignment horizontal="center" vertical="center"/>
    </xf>
    <xf numFmtId="0" fontId="60" fillId="5" borderId="106" xfId="0" applyFont="1" applyFill="1" applyBorder="1" applyAlignment="1">
      <alignment horizontal="center" vertical="center"/>
    </xf>
    <xf numFmtId="0" fontId="60" fillId="5" borderId="107" xfId="0" applyFont="1" applyFill="1" applyBorder="1" applyAlignment="1">
      <alignment horizontal="center" vertical="center"/>
    </xf>
    <xf numFmtId="0" fontId="60" fillId="5" borderId="9" xfId="0" applyFont="1" applyFill="1" applyBorder="1" applyAlignment="1">
      <alignment horizontal="center" vertical="center"/>
    </xf>
    <xf numFmtId="0" fontId="60" fillId="5" borderId="12" xfId="0" applyFont="1" applyFill="1" applyBorder="1" applyAlignment="1">
      <alignment horizontal="center" vertical="center"/>
    </xf>
    <xf numFmtId="0" fontId="61" fillId="2" borderId="95" xfId="0" applyFont="1" applyFill="1" applyBorder="1" applyAlignment="1">
      <alignment horizontal="center" vertical="center"/>
    </xf>
    <xf numFmtId="0" fontId="61" fillId="2" borderId="96" xfId="0" applyFont="1" applyFill="1" applyBorder="1" applyAlignment="1">
      <alignment horizontal="center" vertical="center"/>
    </xf>
    <xf numFmtId="0" fontId="61" fillId="5" borderId="9" xfId="0" applyFont="1" applyFill="1" applyBorder="1" applyAlignment="1">
      <alignment horizontal="center" vertical="center" wrapText="1"/>
    </xf>
    <xf numFmtId="0" fontId="61" fillId="5" borderId="12" xfId="0" applyFont="1" applyFill="1" applyBorder="1" applyAlignment="1">
      <alignment horizontal="center" vertical="center" wrapText="1"/>
    </xf>
    <xf numFmtId="0" fontId="45" fillId="0" borderId="0" xfId="0" applyFont="1" applyAlignment="1">
      <alignment horizontal="left" vertical="center" wrapText="1"/>
    </xf>
    <xf numFmtId="0" fontId="59" fillId="5" borderId="3" xfId="0" applyFont="1" applyFill="1" applyBorder="1" applyAlignment="1">
      <alignment horizontal="center" vertical="center"/>
    </xf>
    <xf numFmtId="0" fontId="5" fillId="5" borderId="0" xfId="0" applyFont="1" applyFill="1" applyAlignment="1">
      <alignment horizontal="left" vertical="center"/>
    </xf>
    <xf numFmtId="176" fontId="36" fillId="5" borderId="0" xfId="3" applyNumberFormat="1" applyFill="1" applyAlignment="1">
      <alignment horizontal="left"/>
    </xf>
    <xf numFmtId="0" fontId="59" fillId="5" borderId="3" xfId="0" applyFont="1" applyFill="1" applyBorder="1" applyAlignment="1">
      <alignment horizontal="center" vertical="center" wrapText="1"/>
    </xf>
    <xf numFmtId="0" fontId="61" fillId="5" borderId="3" xfId="0" applyFont="1" applyFill="1" applyBorder="1" applyAlignment="1">
      <alignment horizontal="center" vertical="center" wrapText="1"/>
    </xf>
    <xf numFmtId="0" fontId="61" fillId="0" borderId="109" xfId="0" applyFont="1" applyFill="1" applyBorder="1" applyAlignment="1">
      <alignment horizontal="center" vertical="center"/>
    </xf>
    <xf numFmtId="0" fontId="61" fillId="2" borderId="2" xfId="0" applyFont="1" applyFill="1" applyBorder="1" applyAlignment="1">
      <alignment horizontal="center" vertical="center"/>
    </xf>
    <xf numFmtId="0" fontId="61" fillId="5" borderId="0" xfId="0" applyFont="1" applyFill="1">
      <alignment vertical="center"/>
    </xf>
    <xf numFmtId="0" fontId="63" fillId="5" borderId="0" xfId="0" applyFont="1" applyFill="1" applyAlignment="1">
      <alignment horizontal="left" vertical="center"/>
    </xf>
    <xf numFmtId="0" fontId="63" fillId="5" borderId="0" xfId="0" applyFont="1" applyFill="1" applyBorder="1" applyAlignment="1">
      <alignment horizontal="left" vertical="center"/>
    </xf>
    <xf numFmtId="0" fontId="70" fillId="0" borderId="0" xfId="0" quotePrefix="1" applyFont="1" applyAlignment="1">
      <alignment horizontal="center" vertical="center"/>
    </xf>
    <xf numFmtId="0" fontId="70" fillId="0" borderId="0" xfId="0" quotePrefix="1" applyFont="1" applyBorder="1" applyAlignment="1">
      <alignment horizontal="center" vertical="center"/>
    </xf>
    <xf numFmtId="0" fontId="73" fillId="0" borderId="7" xfId="0" applyFont="1" applyBorder="1" applyAlignment="1">
      <alignment horizontal="center" vertical="center"/>
    </xf>
    <xf numFmtId="0" fontId="0" fillId="2" borderId="13" xfId="0" applyFill="1" applyBorder="1" applyAlignment="1">
      <alignment horizontal="left" vertical="center" shrinkToFit="1"/>
    </xf>
    <xf numFmtId="0" fontId="0" fillId="2" borderId="24" xfId="0" applyFill="1" applyBorder="1" applyAlignment="1">
      <alignment horizontal="left" vertical="center" shrinkToFit="1"/>
    </xf>
    <xf numFmtId="0" fontId="0" fillId="2" borderId="14" xfId="0" applyFill="1" applyBorder="1" applyAlignment="1">
      <alignment horizontal="left" vertical="center" shrinkToFit="1"/>
    </xf>
    <xf numFmtId="0" fontId="0" fillId="0" borderId="0" xfId="0" applyAlignment="1">
      <alignment horizontal="left" vertical="top" wrapText="1"/>
    </xf>
    <xf numFmtId="0" fontId="71" fillId="0" borderId="0" xfId="0" applyFont="1" applyAlignment="1">
      <alignment horizontal="left" vertical="center"/>
    </xf>
    <xf numFmtId="0" fontId="72" fillId="0" borderId="0" xfId="0" applyFont="1" applyAlignment="1">
      <alignment horizontal="center" vertical="center"/>
    </xf>
    <xf numFmtId="0" fontId="72" fillId="0" borderId="11" xfId="0" applyFont="1" applyBorder="1" applyAlignment="1">
      <alignment horizontal="center" vertical="center"/>
    </xf>
    <xf numFmtId="0" fontId="0" fillId="2" borderId="5"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3" xfId="0" applyFill="1" applyBorder="1" applyAlignment="1">
      <alignment horizontal="center" vertical="center" shrinkToFit="1"/>
    </xf>
    <xf numFmtId="0" fontId="0" fillId="2" borderId="13" xfId="0" applyFill="1" applyBorder="1" applyAlignment="1">
      <alignment horizontal="left" vertical="center"/>
    </xf>
    <xf numFmtId="0" fontId="0" fillId="2" borderId="24" xfId="0" applyFill="1" applyBorder="1" applyAlignment="1">
      <alignment horizontal="left" vertical="center"/>
    </xf>
    <xf numFmtId="0" fontId="0" fillId="2" borderId="14" xfId="0" applyFill="1" applyBorder="1" applyAlignment="1">
      <alignment horizontal="left" vertical="center"/>
    </xf>
    <xf numFmtId="0" fontId="0" fillId="0" borderId="0" xfId="0" applyAlignment="1">
      <alignment horizontal="center" vertical="center"/>
    </xf>
    <xf numFmtId="0" fontId="71" fillId="0" borderId="5" xfId="0" applyFont="1" applyBorder="1" applyAlignment="1">
      <alignment horizontal="center" vertical="center"/>
    </xf>
    <xf numFmtId="0" fontId="71" fillId="0" borderId="8" xfId="0" applyFont="1" applyBorder="1" applyAlignment="1">
      <alignment horizontal="center" vertical="center"/>
    </xf>
    <xf numFmtId="0" fontId="71" fillId="0" borderId="10" xfId="0" applyFont="1" applyBorder="1" applyAlignment="1">
      <alignment horizontal="center" vertical="center"/>
    </xf>
    <xf numFmtId="0" fontId="71" fillId="0" borderId="6" xfId="0" applyFont="1" applyBorder="1" applyAlignment="1">
      <alignment horizontal="center" vertical="center"/>
    </xf>
    <xf numFmtId="0" fontId="71" fillId="0" borderId="9" xfId="0" applyFont="1" applyBorder="1" applyAlignment="1">
      <alignment horizontal="center" vertical="center"/>
    </xf>
    <xf numFmtId="0" fontId="71" fillId="0" borderId="12"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90" fillId="0" borderId="65" xfId="5" applyFont="1" applyFill="1" applyBorder="1" applyAlignment="1" applyProtection="1">
      <alignment horizontal="left" vertical="center" wrapText="1"/>
    </xf>
    <xf numFmtId="0" fontId="90" fillId="0" borderId="17" xfId="5" applyFont="1" applyFill="1" applyBorder="1" applyAlignment="1" applyProtection="1">
      <alignment horizontal="left" vertical="center" wrapText="1"/>
    </xf>
    <xf numFmtId="0" fontId="90" fillId="0" borderId="32" xfId="5" applyFont="1" applyFill="1" applyBorder="1" applyAlignment="1" applyProtection="1">
      <alignment horizontal="left" vertical="center" wrapText="1"/>
    </xf>
    <xf numFmtId="0" fontId="90" fillId="0" borderId="18" xfId="5" applyFont="1" applyFill="1" applyBorder="1" applyAlignment="1" applyProtection="1">
      <alignment horizontal="distributed" vertical="center"/>
    </xf>
    <xf numFmtId="0" fontId="90" fillId="0" borderId="17" xfId="5" applyFont="1" applyFill="1" applyBorder="1" applyAlignment="1" applyProtection="1">
      <alignment horizontal="distributed" vertical="center"/>
    </xf>
    <xf numFmtId="0" fontId="90" fillId="0" borderId="32" xfId="5" applyFont="1" applyFill="1" applyBorder="1" applyAlignment="1" applyProtection="1">
      <alignment horizontal="distributed" vertical="center"/>
    </xf>
    <xf numFmtId="0" fontId="90" fillId="0" borderId="6" xfId="5" applyFont="1" applyFill="1" applyBorder="1" applyAlignment="1" applyProtection="1">
      <alignment horizontal="distributed" vertical="center"/>
    </xf>
    <xf numFmtId="0" fontId="90" fillId="0" borderId="9" xfId="5" applyFont="1" applyFill="1" applyBorder="1" applyAlignment="1" applyProtection="1">
      <alignment horizontal="distributed" vertical="center"/>
    </xf>
    <xf numFmtId="0" fontId="90" fillId="0" borderId="12" xfId="5" applyFont="1" applyFill="1" applyBorder="1" applyAlignment="1" applyProtection="1">
      <alignment horizontal="distributed" vertical="center"/>
    </xf>
    <xf numFmtId="0" fontId="90" fillId="0" borderId="18" xfId="5" applyFont="1" applyFill="1" applyBorder="1" applyAlignment="1" applyProtection="1">
      <alignment horizontal="left" vertical="center"/>
    </xf>
    <xf numFmtId="0" fontId="90" fillId="0" borderId="17" xfId="5" applyFont="1" applyFill="1" applyBorder="1" applyAlignment="1" applyProtection="1">
      <alignment horizontal="left" vertical="center"/>
    </xf>
    <xf numFmtId="0" fontId="90" fillId="0" borderId="62" xfId="5" applyFont="1" applyFill="1" applyBorder="1" applyAlignment="1" applyProtection="1">
      <alignment horizontal="left" vertical="center"/>
    </xf>
    <xf numFmtId="0" fontId="90" fillId="0" borderId="6" xfId="5" applyFont="1" applyFill="1" applyBorder="1" applyAlignment="1" applyProtection="1">
      <alignment horizontal="left" vertical="center"/>
    </xf>
    <xf numFmtId="0" fontId="90" fillId="0" borderId="9" xfId="5" applyFont="1" applyFill="1" applyBorder="1" applyAlignment="1" applyProtection="1">
      <alignment horizontal="left" vertical="center"/>
    </xf>
    <xf numFmtId="0" fontId="90" fillId="0" borderId="43" xfId="5" applyFont="1" applyFill="1" applyBorder="1" applyAlignment="1" applyProtection="1">
      <alignment horizontal="left" vertical="center"/>
    </xf>
    <xf numFmtId="0" fontId="90" fillId="0" borderId="53" xfId="5" applyFont="1" applyFill="1" applyBorder="1" applyAlignment="1" applyProtection="1">
      <alignment horizontal="left" vertical="center" wrapText="1" indent="3"/>
    </xf>
    <xf numFmtId="0" fontId="90" fillId="0" borderId="0" xfId="5" applyFont="1" applyFill="1" applyBorder="1" applyAlignment="1" applyProtection="1">
      <alignment horizontal="left" vertical="center" wrapText="1" indent="3"/>
    </xf>
    <xf numFmtId="0" fontId="90" fillId="0" borderId="82" xfId="5" applyFont="1" applyFill="1" applyBorder="1" applyAlignment="1" applyProtection="1">
      <alignment horizontal="left" vertical="center" wrapText="1" indent="3"/>
    </xf>
    <xf numFmtId="0" fontId="90" fillId="0" borderId="9" xfId="5" applyFont="1" applyFill="1" applyBorder="1" applyAlignment="1" applyProtection="1">
      <alignment horizontal="left" vertical="center" wrapText="1" indent="3"/>
    </xf>
    <xf numFmtId="0" fontId="90" fillId="0" borderId="0" xfId="5" applyFont="1" applyFill="1" applyBorder="1" applyAlignment="1" applyProtection="1">
      <alignment horizontal="center" vertical="center"/>
    </xf>
    <xf numFmtId="0" fontId="90" fillId="0" borderId="11" xfId="5" applyFont="1" applyFill="1" applyBorder="1" applyAlignment="1" applyProtection="1">
      <alignment horizontal="center" vertical="center"/>
    </xf>
    <xf numFmtId="0" fontId="90" fillId="0" borderId="9" xfId="5" applyFont="1" applyFill="1" applyBorder="1" applyAlignment="1" applyProtection="1">
      <alignment horizontal="center" vertical="center"/>
    </xf>
    <xf numFmtId="0" fontId="90" fillId="0" borderId="12" xfId="5" applyFont="1" applyFill="1" applyBorder="1" applyAlignment="1" applyProtection="1">
      <alignment horizontal="center" vertical="center"/>
    </xf>
    <xf numFmtId="0" fontId="90" fillId="0" borderId="5" xfId="5" applyFont="1" applyFill="1" applyBorder="1" applyAlignment="1" applyProtection="1">
      <alignment horizontal="distributed" vertical="center"/>
    </xf>
    <xf numFmtId="0" fontId="90" fillId="0" borderId="8" xfId="5" applyFont="1" applyFill="1" applyBorder="1" applyAlignment="1" applyProtection="1">
      <alignment horizontal="distributed" vertical="center"/>
    </xf>
    <xf numFmtId="0" fontId="90" fillId="0" borderId="10" xfId="5" applyFont="1" applyFill="1" applyBorder="1" applyAlignment="1" applyProtection="1">
      <alignment horizontal="distributed" vertical="center"/>
    </xf>
    <xf numFmtId="0" fontId="90" fillId="0" borderId="7" xfId="5" applyFont="1" applyFill="1" applyBorder="1" applyAlignment="1" applyProtection="1">
      <alignment horizontal="distributed" vertical="center"/>
    </xf>
    <xf numFmtId="0" fontId="90" fillId="0" borderId="0" xfId="5" applyFont="1" applyFill="1" applyBorder="1" applyAlignment="1" applyProtection="1">
      <alignment horizontal="distributed" vertical="center"/>
    </xf>
    <xf numFmtId="0" fontId="90" fillId="0" borderId="11" xfId="5" applyFont="1" applyFill="1" applyBorder="1" applyAlignment="1" applyProtection="1">
      <alignment horizontal="distributed" vertical="center"/>
    </xf>
    <xf numFmtId="0" fontId="90" fillId="0" borderId="5" xfId="5" applyFont="1" applyFill="1" applyBorder="1" applyAlignment="1" applyProtection="1">
      <alignment horizontal="left" vertical="center" wrapText="1"/>
    </xf>
    <xf numFmtId="0" fontId="90" fillId="0" borderId="8" xfId="5" applyFont="1" applyFill="1" applyBorder="1" applyAlignment="1" applyProtection="1">
      <alignment horizontal="left" vertical="center" wrapText="1"/>
    </xf>
    <xf numFmtId="0" fontId="90" fillId="0" borderId="39" xfId="5" applyFont="1" applyFill="1" applyBorder="1" applyAlignment="1" applyProtection="1">
      <alignment horizontal="left" vertical="center" wrapText="1"/>
    </xf>
    <xf numFmtId="0" fontId="90" fillId="0" borderId="7" xfId="5" applyFont="1" applyFill="1" applyBorder="1" applyAlignment="1" applyProtection="1">
      <alignment horizontal="left" vertical="center" wrapText="1"/>
    </xf>
    <xf numFmtId="0" fontId="90" fillId="0" borderId="0" xfId="5" applyFont="1" applyFill="1" applyBorder="1" applyAlignment="1" applyProtection="1">
      <alignment horizontal="left" vertical="center" wrapText="1"/>
    </xf>
    <xf numFmtId="0" fontId="90" fillId="0" borderId="63" xfId="5" applyFont="1" applyFill="1" applyBorder="1" applyAlignment="1" applyProtection="1">
      <alignment horizontal="left" vertical="center" wrapText="1"/>
    </xf>
    <xf numFmtId="0" fontId="90" fillId="0" borderId="6" xfId="5" applyFont="1" applyFill="1" applyBorder="1" applyAlignment="1" applyProtection="1">
      <alignment horizontal="left" vertical="center" wrapText="1"/>
    </xf>
    <xf numFmtId="0" fontId="90" fillId="0" borderId="9" xfId="5" applyFont="1" applyFill="1" applyBorder="1" applyAlignment="1" applyProtection="1">
      <alignment horizontal="left" vertical="center" wrapText="1"/>
    </xf>
    <xf numFmtId="0" fontId="90" fillId="0" borderId="43" xfId="5" applyFont="1" applyFill="1" applyBorder="1" applyAlignment="1" applyProtection="1">
      <alignment horizontal="left" vertical="center" wrapText="1"/>
    </xf>
    <xf numFmtId="176" fontId="90" fillId="0" borderId="13" xfId="5" applyNumberFormat="1" applyFont="1" applyFill="1" applyBorder="1" applyAlignment="1" applyProtection="1">
      <alignment horizontal="center" vertical="center"/>
      <protection locked="0"/>
    </xf>
    <xf numFmtId="176" fontId="90" fillId="0" borderId="24" xfId="5" applyNumberFormat="1" applyFont="1" applyFill="1" applyBorder="1" applyAlignment="1" applyProtection="1">
      <alignment horizontal="center" vertical="center"/>
      <protection locked="0"/>
    </xf>
    <xf numFmtId="0" fontId="90" fillId="0" borderId="24" xfId="5" applyFont="1" applyFill="1" applyBorder="1" applyAlignment="1" applyProtection="1">
      <alignment horizontal="center" vertical="center"/>
    </xf>
    <xf numFmtId="0" fontId="90" fillId="0" borderId="14" xfId="5" applyFont="1" applyFill="1" applyBorder="1" applyAlignment="1" applyProtection="1">
      <alignment horizontal="center" vertical="center"/>
    </xf>
    <xf numFmtId="0" fontId="92" fillId="0" borderId="0" xfId="5" applyFont="1" applyFill="1" applyBorder="1" applyAlignment="1" applyProtection="1">
      <alignment horizontal="center" vertical="center"/>
    </xf>
    <xf numFmtId="0" fontId="92" fillId="0" borderId="22" xfId="5" applyFont="1" applyFill="1" applyBorder="1" applyAlignment="1" applyProtection="1">
      <alignment horizontal="center" vertical="center"/>
    </xf>
    <xf numFmtId="0" fontId="0" fillId="0" borderId="0" xfId="5" applyFont="1" applyFill="1" applyAlignment="1" applyProtection="1">
      <alignment horizontal="center"/>
    </xf>
    <xf numFmtId="0" fontId="0" fillId="0" borderId="0" xfId="5" quotePrefix="1" applyFont="1" applyFill="1" applyAlignment="1" applyProtection="1">
      <alignment horizontal="center"/>
    </xf>
    <xf numFmtId="0" fontId="0" fillId="0" borderId="22" xfId="5" quotePrefix="1" applyFont="1" applyFill="1" applyBorder="1" applyAlignment="1" applyProtection="1">
      <alignment horizontal="center"/>
    </xf>
    <xf numFmtId="176" fontId="90" fillId="0" borderId="0" xfId="5" applyNumberFormat="1" applyFont="1" applyFill="1" applyBorder="1" applyAlignment="1" applyProtection="1">
      <alignment horizontal="right" vertical="center"/>
      <protection locked="0"/>
    </xf>
    <xf numFmtId="176" fontId="90" fillId="0" borderId="22" xfId="5" applyNumberFormat="1" applyFont="1" applyFill="1" applyBorder="1" applyAlignment="1" applyProtection="1">
      <alignment horizontal="right" vertical="center"/>
      <protection locked="0"/>
    </xf>
    <xf numFmtId="0" fontId="90" fillId="0" borderId="0" xfId="5" applyFont="1" applyFill="1" applyAlignment="1" applyProtection="1">
      <alignment horizontal="center" vertical="center"/>
    </xf>
    <xf numFmtId="0" fontId="90" fillId="0" borderId="22" xfId="5" applyFont="1" applyFill="1" applyBorder="1" applyAlignment="1" applyProtection="1">
      <alignment horizontal="center" vertical="center"/>
    </xf>
    <xf numFmtId="0" fontId="90" fillId="0" borderId="0" xfId="5" applyFont="1" applyFill="1" applyBorder="1" applyAlignment="1" applyProtection="1">
      <alignment horizontal="left" vertical="center"/>
    </xf>
    <xf numFmtId="0" fontId="90" fillId="0" borderId="8" xfId="5" applyFont="1" applyFill="1" applyBorder="1" applyAlignment="1" applyProtection="1">
      <alignment horizontal="center" vertical="center" wrapText="1"/>
    </xf>
    <xf numFmtId="0" fontId="90" fillId="0" borderId="9" xfId="5" applyFont="1" applyFill="1" applyBorder="1" applyAlignment="1" applyProtection="1">
      <alignment horizontal="center" vertical="center" wrapText="1"/>
    </xf>
    <xf numFmtId="0" fontId="90" fillId="0" borderId="49" xfId="5" applyFont="1" applyFill="1" applyBorder="1" applyAlignment="1" applyProtection="1">
      <alignment horizontal="distributed" vertical="center"/>
    </xf>
    <xf numFmtId="0" fontId="90" fillId="0" borderId="82" xfId="5" applyFont="1" applyFill="1" applyBorder="1" applyAlignment="1" applyProtection="1">
      <alignment horizontal="distributed" vertical="center"/>
    </xf>
    <xf numFmtId="0" fontId="90" fillId="0" borderId="5" xfId="5" applyFont="1" applyFill="1" applyBorder="1" applyAlignment="1" applyProtection="1">
      <alignment horizontal="left" vertical="center" wrapText="1"/>
      <protection locked="0"/>
    </xf>
    <xf numFmtId="0" fontId="90" fillId="0" borderId="8" xfId="5" applyFont="1" applyFill="1" applyBorder="1" applyAlignment="1" applyProtection="1">
      <alignment horizontal="left" vertical="center" wrapText="1"/>
      <protection locked="0"/>
    </xf>
    <xf numFmtId="0" fontId="90" fillId="0" borderId="39" xfId="5" applyFont="1" applyFill="1" applyBorder="1" applyAlignment="1" applyProtection="1">
      <alignment horizontal="left" vertical="center" wrapText="1"/>
      <protection locked="0"/>
    </xf>
    <xf numFmtId="0" fontId="90" fillId="0" borderId="6" xfId="5" applyFont="1" applyFill="1" applyBorder="1" applyAlignment="1" applyProtection="1">
      <alignment horizontal="left" vertical="center" wrapText="1"/>
      <protection locked="0"/>
    </xf>
    <xf numFmtId="0" fontId="90" fillId="0" borderId="9" xfId="5" applyFont="1" applyFill="1" applyBorder="1" applyAlignment="1" applyProtection="1">
      <alignment horizontal="left" vertical="center" wrapText="1"/>
      <protection locked="0"/>
    </xf>
    <xf numFmtId="0" fontId="90" fillId="0" borderId="43" xfId="5" applyFont="1" applyFill="1" applyBorder="1" applyAlignment="1" applyProtection="1">
      <alignment horizontal="left" vertical="center" wrapText="1"/>
      <protection locked="0"/>
    </xf>
    <xf numFmtId="0" fontId="90" fillId="0" borderId="26" xfId="5" applyFont="1" applyFill="1" applyBorder="1" applyAlignment="1" applyProtection="1">
      <alignment vertical="center"/>
    </xf>
    <xf numFmtId="0" fontId="90" fillId="0" borderId="24" xfId="5" applyFont="1" applyFill="1" applyBorder="1" applyAlignment="1" applyProtection="1">
      <alignment vertical="center"/>
    </xf>
    <xf numFmtId="0" fontId="90" fillId="0" borderId="48" xfId="5" applyFont="1" applyFill="1" applyBorder="1" applyAlignment="1" applyProtection="1">
      <alignment vertical="center"/>
    </xf>
    <xf numFmtId="0" fontId="90" fillId="0" borderId="49" xfId="5" applyFont="1" applyFill="1" applyBorder="1" applyAlignment="1" applyProtection="1">
      <alignment horizontal="left" vertical="center" wrapText="1"/>
    </xf>
    <xf numFmtId="0" fontId="90" fillId="0" borderId="10" xfId="5" applyFont="1" applyFill="1" applyBorder="1" applyAlignment="1" applyProtection="1">
      <alignment horizontal="left" vertical="center" wrapText="1"/>
    </xf>
    <xf numFmtId="0" fontId="95" fillId="0" borderId="8" xfId="5" applyFont="1" applyFill="1" applyBorder="1" applyAlignment="1" applyProtection="1">
      <alignment horizontal="center" vertical="center"/>
    </xf>
    <xf numFmtId="0" fontId="90" fillId="0" borderId="8" xfId="5" applyFont="1" applyFill="1" applyBorder="1" applyAlignment="1" applyProtection="1">
      <alignment vertical="center" wrapText="1"/>
    </xf>
    <xf numFmtId="0" fontId="90" fillId="0" borderId="39" xfId="5" applyFont="1" applyFill="1" applyBorder="1" applyAlignment="1" applyProtection="1">
      <alignment vertical="center" wrapText="1"/>
    </xf>
    <xf numFmtId="0" fontId="90" fillId="0" borderId="9" xfId="5" applyFont="1" applyFill="1" applyBorder="1" applyAlignment="1" applyProtection="1">
      <alignment vertical="center" wrapText="1"/>
    </xf>
    <xf numFmtId="0" fontId="90" fillId="0" borderId="43" xfId="5" applyFont="1" applyFill="1" applyBorder="1" applyAlignment="1" applyProtection="1">
      <alignment vertical="center" wrapText="1"/>
    </xf>
    <xf numFmtId="0" fontId="90" fillId="0" borderId="53" xfId="5" applyFont="1" applyFill="1" applyBorder="1" applyAlignment="1" applyProtection="1">
      <alignment horizontal="right" vertical="center" wrapText="1"/>
    </xf>
    <xf numFmtId="0" fontId="90" fillId="0" borderId="0" xfId="5" applyFont="1" applyFill="1" applyBorder="1" applyAlignment="1" applyProtection="1">
      <alignment horizontal="right" vertical="center" wrapText="1"/>
    </xf>
    <xf numFmtId="0" fontId="49" fillId="0" borderId="0" xfId="7" applyFont="1" applyFill="1" applyBorder="1" applyAlignment="1">
      <alignment horizontal="center" vertical="center"/>
    </xf>
    <xf numFmtId="0" fontId="96" fillId="0" borderId="0" xfId="8" applyFont="1" applyFill="1" applyBorder="1" applyAlignment="1">
      <alignment horizontal="center" vertical="center"/>
    </xf>
    <xf numFmtId="0" fontId="90" fillId="0" borderId="0" xfId="5" applyFont="1" applyFill="1" applyBorder="1" applyAlignment="1" applyProtection="1">
      <alignment vertical="center" wrapText="1"/>
    </xf>
    <xf numFmtId="179" fontId="90" fillId="0" borderId="1" xfId="5" applyNumberFormat="1" applyFont="1" applyFill="1" applyBorder="1" applyAlignment="1" applyProtection="1">
      <alignment horizontal="center" vertical="center" wrapText="1"/>
    </xf>
    <xf numFmtId="179" fontId="90" fillId="0" borderId="2" xfId="5" applyNumberFormat="1" applyFont="1" applyFill="1" applyBorder="1" applyAlignment="1" applyProtection="1">
      <alignment horizontal="center" vertical="center" wrapText="1"/>
    </xf>
    <xf numFmtId="0" fontId="90" fillId="0" borderId="5" xfId="5" applyFont="1" applyFill="1" applyBorder="1" applyAlignment="1" applyProtection="1">
      <alignment horizontal="center" vertical="center" wrapText="1"/>
    </xf>
    <xf numFmtId="0" fontId="90" fillId="0" borderId="10" xfId="5" applyFont="1" applyFill="1" applyBorder="1" applyAlignment="1" applyProtection="1">
      <alignment horizontal="center" vertical="center" wrapText="1"/>
    </xf>
    <xf numFmtId="0" fontId="90" fillId="0" borderId="6" xfId="5" applyFont="1" applyFill="1" applyBorder="1" applyAlignment="1" applyProtection="1">
      <alignment horizontal="center" vertical="center" wrapText="1"/>
    </xf>
    <xf numFmtId="0" fontId="90" fillId="0" borderId="12" xfId="5" applyFont="1" applyFill="1" applyBorder="1" applyAlignment="1" applyProtection="1">
      <alignment horizontal="center" vertical="center" wrapText="1"/>
    </xf>
    <xf numFmtId="0" fontId="90" fillId="0" borderId="8" xfId="5" applyFont="1" applyFill="1" applyBorder="1" applyAlignment="1" applyProtection="1">
      <alignment horizontal="center" vertical="center"/>
    </xf>
    <xf numFmtId="0" fontId="90" fillId="0" borderId="39" xfId="5" applyFont="1" applyFill="1" applyBorder="1" applyAlignment="1" applyProtection="1">
      <alignment horizontal="center" vertical="center"/>
    </xf>
    <xf numFmtId="176" fontId="90" fillId="0" borderId="0" xfId="5" applyNumberFormat="1" applyFont="1" applyFill="1" applyBorder="1" applyAlignment="1" applyProtection="1">
      <alignment horizontal="center" vertical="center"/>
      <protection locked="0"/>
    </xf>
    <xf numFmtId="176" fontId="90" fillId="0" borderId="9" xfId="5" applyNumberFormat="1" applyFont="1" applyFill="1" applyBorder="1" applyAlignment="1" applyProtection="1">
      <alignment horizontal="center" vertical="center"/>
      <protection locked="0"/>
    </xf>
    <xf numFmtId="0" fontId="90" fillId="0" borderId="53" xfId="5" applyFont="1" applyFill="1" applyBorder="1" applyAlignment="1" applyProtection="1">
      <alignment horizontal="distributed" vertical="center"/>
    </xf>
    <xf numFmtId="0" fontId="90" fillId="0" borderId="137" xfId="5" applyFont="1" applyFill="1" applyBorder="1" applyAlignment="1" applyProtection="1">
      <alignment horizontal="center" vertical="center"/>
    </xf>
    <xf numFmtId="0" fontId="90" fillId="0" borderId="138" xfId="5" applyFont="1" applyFill="1" applyBorder="1" applyAlignment="1" applyProtection="1">
      <alignment horizontal="center" vertical="center"/>
    </xf>
    <xf numFmtId="0" fontId="90" fillId="0" borderId="139" xfId="5" applyFont="1" applyFill="1" applyBorder="1" applyAlignment="1" applyProtection="1">
      <alignment horizontal="center" vertical="center"/>
    </xf>
    <xf numFmtId="0" fontId="90" fillId="0" borderId="141" xfId="5" applyFont="1" applyFill="1" applyBorder="1" applyAlignment="1" applyProtection="1">
      <alignment horizontal="center" vertical="center"/>
    </xf>
    <xf numFmtId="0" fontId="90" fillId="0" borderId="142" xfId="5" applyFont="1" applyFill="1" applyBorder="1" applyAlignment="1" applyProtection="1">
      <alignment horizontal="center" vertical="center"/>
    </xf>
    <xf numFmtId="0" fontId="90" fillId="0" borderId="143" xfId="5" applyFont="1" applyFill="1" applyBorder="1" applyAlignment="1" applyProtection="1">
      <alignment horizontal="center" vertical="center"/>
    </xf>
    <xf numFmtId="0" fontId="90" fillId="0" borderId="7" xfId="5" applyFont="1" applyFill="1" applyBorder="1" applyAlignment="1" applyProtection="1">
      <alignment horizontal="center" vertical="center"/>
    </xf>
    <xf numFmtId="0" fontId="90" fillId="0" borderId="10" xfId="5" applyFont="1" applyFill="1" applyBorder="1" applyAlignment="1" applyProtection="1">
      <alignment horizontal="center" vertical="center"/>
    </xf>
    <xf numFmtId="0" fontId="90" fillId="0" borderId="6" xfId="5" applyFont="1" applyFill="1" applyBorder="1" applyAlignment="1" applyProtection="1">
      <alignment horizontal="center" vertical="center"/>
    </xf>
    <xf numFmtId="0" fontId="49" fillId="0" borderId="0" xfId="7" applyFont="1" applyFill="1" applyBorder="1" applyAlignment="1">
      <alignment vertical="center"/>
    </xf>
    <xf numFmtId="0" fontId="96" fillId="0" borderId="0" xfId="8" applyFont="1" applyFill="1" applyBorder="1" applyAlignment="1">
      <alignment vertical="center"/>
    </xf>
    <xf numFmtId="0" fontId="90" fillId="0" borderId="63" xfId="5" applyFont="1" applyFill="1" applyBorder="1" applyAlignment="1" applyProtection="1">
      <alignment horizontal="center" vertical="center"/>
    </xf>
    <xf numFmtId="0" fontId="90" fillId="0" borderId="53" xfId="5" applyFont="1" applyFill="1" applyBorder="1" applyAlignment="1" applyProtection="1">
      <alignment horizontal="right" vertical="center"/>
    </xf>
    <xf numFmtId="0" fontId="90" fillId="0" borderId="0" xfId="5" applyFont="1" applyFill="1" applyBorder="1" applyAlignment="1" applyProtection="1">
      <alignment horizontal="right" vertical="center"/>
    </xf>
    <xf numFmtId="0" fontId="90" fillId="0" borderId="0" xfId="5" applyFont="1" applyFill="1" applyBorder="1" applyAlignment="1" applyProtection="1">
      <alignment vertical="center"/>
    </xf>
    <xf numFmtId="0" fontId="90" fillId="0" borderId="0" xfId="5" applyFont="1" applyFill="1" applyBorder="1" applyAlignment="1" applyProtection="1">
      <alignment horizontal="left" vertical="center" wrapText="1"/>
      <protection locked="0"/>
    </xf>
    <xf numFmtId="0" fontId="90" fillId="0" borderId="0" xfId="5" applyFont="1" applyFill="1" applyBorder="1" applyAlignment="1" applyProtection="1">
      <alignment horizontal="center" vertical="center" wrapText="1"/>
    </xf>
    <xf numFmtId="0" fontId="90" fillId="0" borderId="63" xfId="5" applyFont="1" applyFill="1" applyBorder="1" applyAlignment="1" applyProtection="1">
      <alignment horizontal="center" vertical="center" wrapText="1"/>
    </xf>
    <xf numFmtId="0" fontId="90" fillId="0" borderId="43" xfId="5" applyFont="1" applyFill="1" applyBorder="1" applyAlignment="1" applyProtection="1">
      <alignment horizontal="center" vertical="center" wrapText="1"/>
    </xf>
    <xf numFmtId="0" fontId="90" fillId="0" borderId="82" xfId="5" applyFont="1" applyFill="1" applyBorder="1" applyAlignment="1" applyProtection="1">
      <alignment horizontal="right" vertical="center" wrapText="1"/>
    </xf>
    <xf numFmtId="0" fontId="90" fillId="0" borderId="9" xfId="5" applyFont="1" applyFill="1" applyBorder="1" applyAlignment="1" applyProtection="1">
      <alignment horizontal="right" vertical="center" wrapText="1"/>
    </xf>
    <xf numFmtId="0" fontId="90" fillId="0" borderId="49" xfId="5" applyFont="1" applyFill="1" applyBorder="1" applyAlignment="1" applyProtection="1">
      <alignment horizontal="center" vertical="center"/>
    </xf>
    <xf numFmtId="0" fontId="90" fillId="0" borderId="82" xfId="5" applyFont="1" applyFill="1" applyBorder="1" applyAlignment="1" applyProtection="1">
      <alignment horizontal="center" vertical="center"/>
    </xf>
    <xf numFmtId="0" fontId="98" fillId="0" borderId="8" xfId="5" applyFont="1" applyFill="1" applyBorder="1" applyAlignment="1" applyProtection="1">
      <alignment horizontal="center" vertical="center"/>
    </xf>
    <xf numFmtId="0" fontId="98" fillId="0" borderId="10" xfId="5" applyFont="1" applyFill="1" applyBorder="1" applyAlignment="1" applyProtection="1">
      <alignment horizontal="center" vertical="center"/>
    </xf>
    <xf numFmtId="0" fontId="98" fillId="0" borderId="9" xfId="5" applyFont="1" applyFill="1" applyBorder="1" applyAlignment="1" applyProtection="1">
      <alignment horizontal="center" vertical="center"/>
    </xf>
    <xf numFmtId="0" fontId="98" fillId="0" borderId="12" xfId="5" applyFont="1" applyFill="1" applyBorder="1" applyAlignment="1" applyProtection="1">
      <alignment horizontal="center" vertical="center"/>
    </xf>
    <xf numFmtId="49" fontId="99" fillId="2" borderId="137" xfId="5" applyNumberFormat="1" applyFont="1" applyFill="1" applyBorder="1" applyAlignment="1" applyProtection="1">
      <alignment horizontal="center" vertical="center" wrapText="1"/>
      <protection locked="0"/>
    </xf>
    <xf numFmtId="49" fontId="99" fillId="2" borderId="138" xfId="5" applyNumberFormat="1" applyFont="1" applyFill="1" applyBorder="1" applyAlignment="1" applyProtection="1">
      <alignment horizontal="center" vertical="center" wrapText="1"/>
      <protection locked="0"/>
    </xf>
    <xf numFmtId="49" fontId="99" fillId="2" borderId="139" xfId="5" applyNumberFormat="1" applyFont="1" applyFill="1" applyBorder="1" applyAlignment="1" applyProtection="1">
      <alignment horizontal="center" vertical="center" wrapText="1"/>
      <protection locked="0"/>
    </xf>
    <xf numFmtId="0" fontId="90" fillId="0" borderId="5" xfId="5" applyFont="1" applyFill="1" applyBorder="1" applyAlignment="1" applyProtection="1">
      <alignment horizontal="center" vertical="center"/>
      <protection locked="0"/>
    </xf>
    <xf numFmtId="0" fontId="90" fillId="0" borderId="8" xfId="5" applyFont="1" applyFill="1" applyBorder="1" applyAlignment="1" applyProtection="1">
      <alignment horizontal="center" vertical="center"/>
      <protection locked="0"/>
    </xf>
    <xf numFmtId="0" fontId="90" fillId="0" borderId="6" xfId="5" applyFont="1" applyFill="1" applyBorder="1" applyAlignment="1" applyProtection="1">
      <alignment horizontal="center" vertical="center"/>
      <protection locked="0"/>
    </xf>
    <xf numFmtId="0" fontId="90" fillId="0" borderId="9" xfId="5" applyFont="1" applyFill="1" applyBorder="1" applyAlignment="1" applyProtection="1">
      <alignment horizontal="center" vertical="center"/>
      <protection locked="0"/>
    </xf>
    <xf numFmtId="0" fontId="90" fillId="0" borderId="137" xfId="5" applyFont="1" applyFill="1" applyBorder="1" applyAlignment="1" applyProtection="1">
      <alignment horizontal="distributed" vertical="center" wrapText="1"/>
    </xf>
    <xf numFmtId="0" fontId="90" fillId="0" borderId="138" xfId="5" applyFont="1" applyFill="1" applyBorder="1" applyAlignment="1" applyProtection="1">
      <alignment horizontal="distributed" vertical="center"/>
    </xf>
    <xf numFmtId="0" fontId="90" fillId="0" borderId="139" xfId="5" applyFont="1" applyFill="1" applyBorder="1" applyAlignment="1" applyProtection="1">
      <alignment horizontal="distributed" vertical="center"/>
    </xf>
    <xf numFmtId="0" fontId="90" fillId="0" borderId="141" xfId="5" applyFont="1" applyFill="1" applyBorder="1" applyAlignment="1" applyProtection="1">
      <alignment horizontal="distributed" vertical="center"/>
    </xf>
    <xf numFmtId="0" fontId="90" fillId="0" borderId="142" xfId="5" applyFont="1" applyFill="1" applyBorder="1" applyAlignment="1" applyProtection="1">
      <alignment horizontal="distributed" vertical="center"/>
    </xf>
    <xf numFmtId="0" fontId="90" fillId="0" borderId="143" xfId="5" applyFont="1" applyFill="1" applyBorder="1" applyAlignment="1" applyProtection="1">
      <alignment horizontal="distributed" vertical="center"/>
    </xf>
    <xf numFmtId="0" fontId="90" fillId="0" borderId="137" xfId="5" applyFont="1" applyFill="1" applyBorder="1" applyAlignment="1" applyProtection="1">
      <alignment horizontal="distributed" vertical="center"/>
    </xf>
    <xf numFmtId="0" fontId="90" fillId="0" borderId="140" xfId="5" applyFont="1" applyFill="1" applyBorder="1" applyAlignment="1" applyProtection="1">
      <alignment horizontal="distributed" vertical="center"/>
    </xf>
    <xf numFmtId="0" fontId="90" fillId="0" borderId="144" xfId="5" applyFont="1" applyFill="1" applyBorder="1" applyAlignment="1" applyProtection="1">
      <alignment horizontal="distributed" vertical="center"/>
    </xf>
    <xf numFmtId="0" fontId="90" fillId="0" borderId="145" xfId="5" applyFont="1" applyFill="1" applyBorder="1" applyAlignment="1" applyProtection="1">
      <alignment horizontal="center" vertical="center"/>
    </xf>
    <xf numFmtId="0" fontId="90" fillId="0" borderId="146" xfId="5" applyFont="1" applyFill="1" applyBorder="1" applyAlignment="1" applyProtection="1">
      <alignment horizontal="center" vertical="center"/>
    </xf>
    <xf numFmtId="0" fontId="90" fillId="0" borderId="147" xfId="5" applyFont="1" applyFill="1" applyBorder="1" applyAlignment="1" applyProtection="1">
      <alignment horizontal="center" vertical="center"/>
    </xf>
    <xf numFmtId="0" fontId="90" fillId="0" borderId="6" xfId="5" applyFont="1" applyFill="1" applyBorder="1" applyAlignment="1" applyProtection="1">
      <alignment horizontal="right" vertical="center" wrapText="1"/>
    </xf>
    <xf numFmtId="0" fontId="90" fillId="0" borderId="12" xfId="5" applyFont="1" applyFill="1" applyBorder="1" applyAlignment="1" applyProtection="1">
      <alignment horizontal="right" vertical="center" wrapText="1"/>
    </xf>
    <xf numFmtId="0" fontId="90" fillId="0" borderId="12" xfId="5" applyFont="1" applyFill="1" applyBorder="1" applyAlignment="1" applyProtection="1">
      <alignment horizontal="left" vertical="center" wrapText="1"/>
    </xf>
    <xf numFmtId="0" fontId="90" fillId="0" borderId="145" xfId="5" applyFont="1" applyFill="1" applyBorder="1" applyAlignment="1" applyProtection="1">
      <alignment horizontal="center" vertical="center" wrapText="1"/>
    </xf>
    <xf numFmtId="0" fontId="90" fillId="0" borderId="146" xfId="5" applyFont="1" applyFill="1" applyBorder="1" applyAlignment="1" applyProtection="1">
      <alignment horizontal="center" vertical="center" wrapText="1"/>
    </xf>
    <xf numFmtId="0" fontId="90" fillId="0" borderId="147" xfId="5" applyFont="1" applyFill="1" applyBorder="1" applyAlignment="1" applyProtection="1">
      <alignment horizontal="center" vertical="center" wrapText="1"/>
    </xf>
    <xf numFmtId="0" fontId="90" fillId="0" borderId="148" xfId="5" applyFont="1" applyFill="1" applyBorder="1" applyAlignment="1" applyProtection="1">
      <alignment horizontal="center" vertical="center"/>
    </xf>
    <xf numFmtId="0" fontId="90" fillId="2" borderId="8" xfId="5" applyFont="1" applyFill="1" applyBorder="1" applyAlignment="1" applyProtection="1">
      <alignment horizontal="left" vertical="center" wrapText="1"/>
      <protection locked="0"/>
    </xf>
    <xf numFmtId="0" fontId="90" fillId="2" borderId="10" xfId="5" applyFont="1" applyFill="1" applyBorder="1" applyAlignment="1" applyProtection="1">
      <alignment horizontal="left" vertical="center" wrapText="1"/>
      <protection locked="0"/>
    </xf>
    <xf numFmtId="0" fontId="90" fillId="2" borderId="9" xfId="5" applyFont="1" applyFill="1" applyBorder="1" applyAlignment="1" applyProtection="1">
      <alignment horizontal="left" vertical="center" wrapText="1"/>
      <protection locked="0"/>
    </xf>
    <xf numFmtId="0" fontId="90" fillId="2" borderId="12" xfId="5" applyFont="1" applyFill="1" applyBorder="1" applyAlignment="1" applyProtection="1">
      <alignment horizontal="left" vertical="center" wrapText="1"/>
      <protection locked="0"/>
    </xf>
    <xf numFmtId="0" fontId="90" fillId="2" borderId="137" xfId="5" applyFont="1" applyFill="1" applyBorder="1" applyAlignment="1" applyProtection="1">
      <alignment horizontal="center" vertical="center" wrapText="1"/>
      <protection locked="0"/>
    </xf>
    <xf numFmtId="0" fontId="90" fillId="2" borderId="138" xfId="5" applyFont="1" applyFill="1" applyBorder="1" applyAlignment="1" applyProtection="1">
      <alignment horizontal="center" vertical="center" wrapText="1"/>
      <protection locked="0"/>
    </xf>
    <xf numFmtId="0" fontId="90" fillId="2" borderId="139" xfId="5" applyFont="1" applyFill="1" applyBorder="1" applyAlignment="1" applyProtection="1">
      <alignment horizontal="center" vertical="center" wrapText="1"/>
      <protection locked="0"/>
    </xf>
    <xf numFmtId="3" fontId="90" fillId="2" borderId="5" xfId="5" applyNumberFormat="1" applyFont="1" applyFill="1" applyBorder="1" applyAlignment="1" applyProtection="1">
      <alignment horizontal="right" vertical="center" wrapText="1"/>
      <protection locked="0"/>
    </xf>
    <xf numFmtId="3" fontId="90" fillId="2" borderId="8" xfId="5" applyNumberFormat="1" applyFont="1" applyFill="1" applyBorder="1" applyAlignment="1" applyProtection="1">
      <alignment horizontal="right" vertical="center" wrapText="1"/>
      <protection locked="0"/>
    </xf>
    <xf numFmtId="3" fontId="90" fillId="2" borderId="6" xfId="5" applyNumberFormat="1" applyFont="1" applyFill="1" applyBorder="1" applyAlignment="1" applyProtection="1">
      <alignment horizontal="right" vertical="center" wrapText="1"/>
      <protection locked="0"/>
    </xf>
    <xf numFmtId="3" fontId="90" fillId="2" borderId="9" xfId="5" applyNumberFormat="1" applyFont="1" applyFill="1" applyBorder="1" applyAlignment="1" applyProtection="1">
      <alignment horizontal="right" vertical="center" wrapText="1"/>
      <protection locked="0"/>
    </xf>
    <xf numFmtId="0" fontId="99" fillId="2" borderId="137" xfId="5" applyFont="1" applyFill="1" applyBorder="1" applyAlignment="1" applyProtection="1">
      <alignment horizontal="center" vertical="center" shrinkToFit="1"/>
      <protection locked="0"/>
    </xf>
    <xf numFmtId="0" fontId="99" fillId="2" borderId="138" xfId="5" applyFont="1" applyFill="1" applyBorder="1" applyAlignment="1" applyProtection="1">
      <alignment horizontal="center" vertical="center" shrinkToFit="1"/>
      <protection locked="0"/>
    </xf>
    <xf numFmtId="0" fontId="99" fillId="2" borderId="140" xfId="5" applyFont="1" applyFill="1" applyBorder="1" applyAlignment="1" applyProtection="1">
      <alignment horizontal="center" vertical="center" shrinkToFit="1"/>
      <protection locked="0"/>
    </xf>
    <xf numFmtId="0" fontId="99" fillId="2" borderId="145" xfId="5" applyFont="1" applyFill="1" applyBorder="1" applyAlignment="1" applyProtection="1">
      <alignment horizontal="center" vertical="center" wrapText="1"/>
      <protection locked="0"/>
    </xf>
    <xf numFmtId="0" fontId="99" fillId="2" borderId="146" xfId="5" applyFont="1" applyFill="1" applyBorder="1" applyAlignment="1" applyProtection="1">
      <alignment horizontal="center" vertical="center" wrapText="1"/>
      <protection locked="0"/>
    </xf>
    <xf numFmtId="0" fontId="99" fillId="2" borderId="147" xfId="5" applyFont="1" applyFill="1" applyBorder="1" applyAlignment="1" applyProtection="1">
      <alignment horizontal="center" vertical="center" wrapText="1"/>
      <protection locked="0"/>
    </xf>
    <xf numFmtId="180" fontId="90" fillId="2" borderId="145" xfId="5" applyNumberFormat="1" applyFont="1" applyFill="1" applyBorder="1" applyAlignment="1" applyProtection="1">
      <alignment horizontal="center" vertical="center" wrapText="1"/>
      <protection locked="0"/>
    </xf>
    <xf numFmtId="180" fontId="90" fillId="2" borderId="146" xfId="5" applyNumberFormat="1" applyFont="1" applyFill="1" applyBorder="1" applyAlignment="1" applyProtection="1">
      <alignment horizontal="center" vertical="center" wrapText="1"/>
      <protection locked="0"/>
    </xf>
    <xf numFmtId="180" fontId="90" fillId="2" borderId="147" xfId="5" applyNumberFormat="1" applyFont="1" applyFill="1" applyBorder="1" applyAlignment="1" applyProtection="1">
      <alignment horizontal="center" vertical="center" wrapText="1"/>
      <protection locked="0"/>
    </xf>
    <xf numFmtId="181" fontId="90" fillId="2" borderId="145" xfId="5" applyNumberFormat="1" applyFont="1" applyFill="1" applyBorder="1" applyAlignment="1" applyProtection="1">
      <alignment horizontal="right" vertical="center" wrapText="1"/>
      <protection locked="0"/>
    </xf>
    <xf numFmtId="181" fontId="90" fillId="2" borderId="146" xfId="5" applyNumberFormat="1" applyFont="1" applyFill="1" applyBorder="1" applyAlignment="1" applyProtection="1">
      <alignment horizontal="right" vertical="center" wrapText="1"/>
      <protection locked="0"/>
    </xf>
    <xf numFmtId="0" fontId="90" fillId="2" borderId="8" xfId="5" applyFont="1" applyFill="1" applyBorder="1" applyAlignment="1" applyProtection="1">
      <alignment horizontal="center" vertical="center"/>
      <protection locked="0"/>
    </xf>
    <xf numFmtId="0" fontId="90" fillId="2" borderId="9" xfId="5" applyFont="1" applyFill="1" applyBorder="1" applyAlignment="1" applyProtection="1">
      <alignment horizontal="center" vertical="center"/>
      <protection locked="0"/>
    </xf>
    <xf numFmtId="0" fontId="90" fillId="2" borderId="5" xfId="5" applyFont="1" applyFill="1" applyBorder="1" applyAlignment="1" applyProtection="1">
      <alignment horizontal="right" vertical="center" wrapText="1"/>
      <protection locked="0"/>
    </xf>
    <xf numFmtId="0" fontId="90" fillId="2" borderId="8" xfId="5" applyFont="1" applyFill="1" applyBorder="1" applyAlignment="1" applyProtection="1">
      <alignment horizontal="right" vertical="center" wrapText="1"/>
      <protection locked="0"/>
    </xf>
    <xf numFmtId="0" fontId="90" fillId="2" borderId="6" xfId="5" applyFont="1" applyFill="1" applyBorder="1" applyAlignment="1" applyProtection="1">
      <alignment horizontal="right" vertical="center" wrapText="1"/>
      <protection locked="0"/>
    </xf>
    <xf numFmtId="0" fontId="90" fillId="2" borderId="9" xfId="5" applyFont="1" applyFill="1" applyBorder="1" applyAlignment="1" applyProtection="1">
      <alignment horizontal="right" vertical="center" wrapText="1"/>
      <protection locked="0"/>
    </xf>
    <xf numFmtId="0" fontId="90" fillId="2" borderId="137" xfId="5" applyFont="1" applyFill="1" applyBorder="1" applyAlignment="1" applyProtection="1">
      <alignment horizontal="center" vertical="center" shrinkToFit="1"/>
      <protection locked="0"/>
    </xf>
    <xf numFmtId="0" fontId="90" fillId="2" borderId="138" xfId="5" applyFont="1" applyFill="1" applyBorder="1" applyAlignment="1" applyProtection="1">
      <alignment horizontal="center" vertical="center" shrinkToFit="1"/>
      <protection locked="0"/>
    </xf>
    <xf numFmtId="0" fontId="90" fillId="2" borderId="140" xfId="5" applyFont="1" applyFill="1" applyBorder="1" applyAlignment="1" applyProtection="1">
      <alignment horizontal="center" vertical="center" shrinkToFit="1"/>
      <protection locked="0"/>
    </xf>
    <xf numFmtId="0" fontId="90" fillId="0" borderId="149" xfId="5" applyFont="1" applyFill="1" applyBorder="1" applyAlignment="1" applyProtection="1">
      <alignment horizontal="center" vertical="center" wrapText="1"/>
    </xf>
    <xf numFmtId="0" fontId="90" fillId="0" borderId="150" xfId="5" applyFont="1" applyFill="1" applyBorder="1" applyAlignment="1" applyProtection="1">
      <alignment horizontal="center" vertical="center" wrapText="1"/>
    </xf>
    <xf numFmtId="0" fontId="90" fillId="0" borderId="38" xfId="5" applyFont="1" applyFill="1" applyBorder="1" applyAlignment="1" applyProtection="1">
      <alignment horizontal="center" vertical="center"/>
    </xf>
    <xf numFmtId="0" fontId="90" fillId="0" borderId="1" xfId="5" applyFont="1" applyFill="1" applyBorder="1" applyAlignment="1" applyProtection="1">
      <alignment horizontal="center" vertical="center"/>
    </xf>
    <xf numFmtId="0" fontId="90" fillId="0" borderId="47" xfId="5" applyFont="1" applyFill="1" applyBorder="1" applyAlignment="1" applyProtection="1">
      <alignment horizontal="center" vertical="center"/>
    </xf>
    <xf numFmtId="0" fontId="90" fillId="0" borderId="2" xfId="5" applyFont="1" applyFill="1" applyBorder="1" applyAlignment="1" applyProtection="1">
      <alignment horizontal="center" vertical="center"/>
    </xf>
    <xf numFmtId="0" fontId="90" fillId="0" borderId="149" xfId="5" applyFont="1" applyFill="1" applyBorder="1" applyAlignment="1" applyProtection="1">
      <alignment horizontal="center" vertical="center"/>
    </xf>
    <xf numFmtId="0" fontId="90" fillId="0" borderId="150" xfId="5" applyFont="1" applyFill="1" applyBorder="1" applyAlignment="1" applyProtection="1">
      <alignment horizontal="center" vertical="center"/>
    </xf>
    <xf numFmtId="180" fontId="90" fillId="0" borderId="5" xfId="5" applyNumberFormat="1" applyFont="1" applyFill="1" applyBorder="1" applyAlignment="1" applyProtection="1">
      <alignment horizontal="right" vertical="center" wrapText="1"/>
    </xf>
    <xf numFmtId="180" fontId="90" fillId="0" borderId="8" xfId="5" applyNumberFormat="1" applyFont="1" applyFill="1" applyBorder="1" applyAlignment="1" applyProtection="1">
      <alignment horizontal="right" vertical="center" wrapText="1"/>
    </xf>
    <xf numFmtId="180" fontId="90" fillId="0" borderId="6" xfId="5" applyNumberFormat="1" applyFont="1" applyFill="1" applyBorder="1" applyAlignment="1" applyProtection="1">
      <alignment horizontal="right" vertical="center" wrapText="1"/>
    </xf>
    <xf numFmtId="180" fontId="90" fillId="0" borderId="9" xfId="5" applyNumberFormat="1" applyFont="1" applyFill="1" applyBorder="1" applyAlignment="1" applyProtection="1">
      <alignment horizontal="right" vertical="center" wrapText="1"/>
    </xf>
    <xf numFmtId="180" fontId="90" fillId="0" borderId="8" xfId="5" applyNumberFormat="1" applyFont="1" applyFill="1" applyBorder="1" applyAlignment="1" applyProtection="1">
      <alignment horizontal="left" vertical="center" wrapText="1"/>
    </xf>
    <xf numFmtId="180" fontId="90" fillId="0" borderId="9" xfId="5" applyNumberFormat="1" applyFont="1" applyFill="1" applyBorder="1" applyAlignment="1" applyProtection="1">
      <alignment horizontal="left" vertical="center" wrapText="1"/>
    </xf>
    <xf numFmtId="0" fontId="190" fillId="0" borderId="0" xfId="5" applyFont="1" applyAlignment="1">
      <alignment horizontal="center" vertical="center"/>
    </xf>
    <xf numFmtId="0" fontId="90" fillId="0" borderId="5" xfId="5" applyFont="1" applyFill="1" applyBorder="1" applyAlignment="1" applyProtection="1">
      <alignment horizontal="center" vertical="center" wrapText="1"/>
      <protection locked="0"/>
    </xf>
    <xf numFmtId="0" fontId="90" fillId="0" borderId="8" xfId="5" applyFont="1" applyFill="1" applyBorder="1" applyAlignment="1" applyProtection="1">
      <alignment horizontal="center" vertical="center" wrapText="1"/>
      <protection locked="0"/>
    </xf>
    <xf numFmtId="0" fontId="90" fillId="0" borderId="39" xfId="5" applyFont="1" applyFill="1" applyBorder="1" applyAlignment="1" applyProtection="1">
      <alignment horizontal="center" vertical="center" wrapText="1"/>
      <protection locked="0"/>
    </xf>
    <xf numFmtId="0" fontId="90" fillId="0" borderId="151" xfId="5" applyFont="1" applyFill="1" applyBorder="1" applyAlignment="1" applyProtection="1">
      <alignment horizontal="center" vertical="center" wrapText="1"/>
      <protection locked="0"/>
    </xf>
    <xf numFmtId="0" fontId="90" fillId="0" borderId="22" xfId="5" applyFont="1" applyFill="1" applyBorder="1" applyAlignment="1" applyProtection="1">
      <alignment horizontal="center" vertical="center" wrapText="1"/>
      <protection locked="0"/>
    </xf>
    <xf numFmtId="0" fontId="90" fillId="0" borderId="64" xfId="5" applyFont="1" applyFill="1" applyBorder="1" applyAlignment="1" applyProtection="1">
      <alignment horizontal="center" vertical="center" wrapText="1"/>
      <protection locked="0"/>
    </xf>
    <xf numFmtId="0" fontId="100" fillId="0" borderId="17" xfId="5" applyFont="1" applyFill="1" applyBorder="1" applyAlignment="1">
      <alignment vertical="center" wrapText="1"/>
    </xf>
    <xf numFmtId="0" fontId="100" fillId="0" borderId="0" xfId="5" applyFont="1" applyFill="1" applyBorder="1" applyAlignment="1">
      <alignment vertical="center" wrapText="1"/>
    </xf>
    <xf numFmtId="0" fontId="90" fillId="0" borderId="0" xfId="5" applyFont="1" applyAlignment="1">
      <alignment horizontal="center" vertical="center"/>
    </xf>
    <xf numFmtId="3" fontId="90" fillId="0" borderId="5" xfId="5" applyNumberFormat="1" applyFont="1" applyFill="1" applyBorder="1" applyAlignment="1" applyProtection="1">
      <alignment horizontal="center" vertical="center" wrapText="1"/>
      <protection locked="0"/>
    </xf>
    <xf numFmtId="3" fontId="90" fillId="0" borderId="8" xfId="5" applyNumberFormat="1" applyFont="1" applyFill="1" applyBorder="1" applyAlignment="1" applyProtection="1">
      <alignment horizontal="center" vertical="center" wrapText="1"/>
      <protection locked="0"/>
    </xf>
    <xf numFmtId="3" fontId="90" fillId="0" borderId="10" xfId="5" applyNumberFormat="1" applyFont="1" applyFill="1" applyBorder="1" applyAlignment="1" applyProtection="1">
      <alignment horizontal="center" vertical="center" wrapText="1"/>
      <protection locked="0"/>
    </xf>
    <xf numFmtId="3" fontId="90" fillId="0" borderId="6" xfId="5" applyNumberFormat="1" applyFont="1" applyFill="1" applyBorder="1" applyAlignment="1" applyProtection="1">
      <alignment horizontal="center" vertical="center" wrapText="1"/>
      <protection locked="0"/>
    </xf>
    <xf numFmtId="3" fontId="90" fillId="0" borderId="9" xfId="5" applyNumberFormat="1" applyFont="1" applyFill="1" applyBorder="1" applyAlignment="1" applyProtection="1">
      <alignment horizontal="center" vertical="center" wrapText="1"/>
      <protection locked="0"/>
    </xf>
    <xf numFmtId="3" fontId="90" fillId="0" borderId="12" xfId="5" applyNumberFormat="1" applyFont="1" applyFill="1" applyBorder="1" applyAlignment="1" applyProtection="1">
      <alignment horizontal="center" vertical="center" wrapText="1"/>
      <protection locked="0"/>
    </xf>
    <xf numFmtId="0" fontId="90" fillId="0" borderId="5" xfId="5" applyFont="1" applyFill="1" applyBorder="1" applyAlignment="1">
      <alignment horizontal="center" vertical="center" wrapText="1"/>
    </xf>
    <xf numFmtId="0" fontId="90" fillId="0" borderId="8" xfId="5" applyFont="1" applyFill="1" applyBorder="1" applyAlignment="1">
      <alignment horizontal="center" vertical="center" wrapText="1"/>
    </xf>
    <xf numFmtId="0" fontId="90" fillId="0" borderId="10" xfId="5" applyFont="1" applyFill="1" applyBorder="1" applyAlignment="1">
      <alignment horizontal="center" vertical="center" wrapText="1"/>
    </xf>
    <xf numFmtId="0" fontId="90" fillId="0" borderId="6" xfId="5" applyFont="1" applyFill="1" applyBorder="1" applyAlignment="1">
      <alignment horizontal="center" vertical="center" wrapText="1"/>
    </xf>
    <xf numFmtId="0" fontId="90" fillId="0" borderId="9" xfId="5" applyFont="1" applyFill="1" applyBorder="1" applyAlignment="1">
      <alignment horizontal="center" vertical="center" wrapText="1"/>
    </xf>
    <xf numFmtId="0" fontId="90" fillId="0" borderId="12" xfId="5" applyFont="1" applyFill="1" applyBorder="1" applyAlignment="1">
      <alignment horizontal="center" vertical="center" wrapText="1"/>
    </xf>
    <xf numFmtId="0" fontId="90" fillId="0" borderId="6" xfId="5" applyFont="1" applyFill="1" applyBorder="1" applyAlignment="1" applyProtection="1">
      <alignment horizontal="center" vertical="center" wrapText="1"/>
      <protection locked="0"/>
    </xf>
    <xf numFmtId="0" fontId="90" fillId="0" borderId="9" xfId="5" applyFont="1" applyFill="1" applyBorder="1" applyAlignment="1" applyProtection="1">
      <alignment horizontal="center" vertical="center" wrapText="1"/>
      <protection locked="0"/>
    </xf>
    <xf numFmtId="0" fontId="90" fillId="0" borderId="43" xfId="5" applyFont="1" applyFill="1" applyBorder="1" applyAlignment="1" applyProtection="1">
      <alignment horizontal="center" vertical="center" wrapText="1"/>
      <protection locked="0"/>
    </xf>
    <xf numFmtId="0" fontId="90" fillId="0" borderId="8" xfId="5" applyFont="1" applyFill="1" applyBorder="1" applyAlignment="1">
      <alignment horizontal="center" vertical="center"/>
    </xf>
    <xf numFmtId="0" fontId="90" fillId="0" borderId="22" xfId="5" applyFont="1" applyFill="1" applyBorder="1" applyAlignment="1">
      <alignment horizontal="center" vertical="center"/>
    </xf>
    <xf numFmtId="0" fontId="98" fillId="0" borderId="22" xfId="5" applyFont="1" applyFill="1" applyBorder="1" applyAlignment="1" applyProtection="1">
      <alignment horizontal="center" vertical="center"/>
    </xf>
    <xf numFmtId="0" fontId="98" fillId="0" borderId="29" xfId="5" applyFont="1" applyFill="1" applyBorder="1" applyAlignment="1" applyProtection="1">
      <alignment horizontal="center" vertical="center"/>
    </xf>
    <xf numFmtId="0" fontId="90" fillId="0" borderId="151" xfId="5" applyFont="1" applyFill="1" applyBorder="1" applyAlignment="1">
      <alignment horizontal="center" vertical="center" wrapText="1"/>
    </xf>
    <xf numFmtId="0" fontId="90" fillId="0" borderId="22" xfId="5" applyFont="1" applyFill="1" applyBorder="1" applyAlignment="1">
      <alignment horizontal="center" vertical="center" wrapText="1"/>
    </xf>
    <xf numFmtId="0" fontId="90" fillId="0" borderId="29" xfId="5" applyFont="1" applyFill="1" applyBorder="1" applyAlignment="1">
      <alignment horizontal="center" vertical="center" wrapText="1"/>
    </xf>
    <xf numFmtId="0" fontId="90" fillId="0" borderId="5" xfId="5" applyFont="1" applyFill="1" applyBorder="1" applyAlignment="1" applyProtection="1">
      <alignment vertical="center" wrapText="1"/>
      <protection locked="0"/>
    </xf>
    <xf numFmtId="0" fontId="90" fillId="0" borderId="8" xfId="5" applyFont="1" applyFill="1" applyBorder="1" applyAlignment="1" applyProtection="1">
      <alignment vertical="center" wrapText="1"/>
      <protection locked="0"/>
    </xf>
    <xf numFmtId="0" fontId="90" fillId="0" borderId="10" xfId="5" applyFont="1" applyFill="1" applyBorder="1" applyAlignment="1" applyProtection="1">
      <alignment vertical="center" wrapText="1"/>
      <protection locked="0"/>
    </xf>
    <xf numFmtId="0" fontId="90" fillId="0" borderId="151" xfId="5" applyFont="1" applyFill="1" applyBorder="1" applyAlignment="1" applyProtection="1">
      <alignment vertical="center" wrapText="1"/>
      <protection locked="0"/>
    </xf>
    <xf numFmtId="0" fontId="90" fillId="0" borderId="22" xfId="5" applyFont="1" applyFill="1" applyBorder="1" applyAlignment="1" applyProtection="1">
      <alignment vertical="center" wrapText="1"/>
      <protection locked="0"/>
    </xf>
    <xf numFmtId="0" fontId="90" fillId="0" borderId="29" xfId="5" applyFont="1" applyFill="1" applyBorder="1" applyAlignment="1" applyProtection="1">
      <alignment vertical="center" wrapText="1"/>
      <protection locked="0"/>
    </xf>
    <xf numFmtId="0" fontId="90" fillId="0" borderId="5" xfId="5" applyFont="1" applyFill="1" applyBorder="1" applyAlignment="1">
      <alignment horizontal="center" vertical="center" shrinkToFit="1"/>
    </xf>
    <xf numFmtId="0" fontId="90" fillId="0" borderId="8" xfId="5" applyFont="1" applyFill="1" applyBorder="1" applyAlignment="1">
      <alignment horizontal="center" vertical="center" shrinkToFit="1"/>
    </xf>
    <xf numFmtId="0" fontId="90" fillId="0" borderId="10" xfId="5" applyFont="1" applyFill="1" applyBorder="1" applyAlignment="1">
      <alignment horizontal="center" vertical="center" shrinkToFit="1"/>
    </xf>
    <xf numFmtId="0" fontId="90" fillId="0" borderId="151" xfId="5" applyFont="1" applyFill="1" applyBorder="1" applyAlignment="1">
      <alignment horizontal="center" vertical="center" shrinkToFit="1"/>
    </xf>
    <xf numFmtId="0" fontId="90" fillId="0" borderId="22" xfId="5" applyFont="1" applyFill="1" applyBorder="1" applyAlignment="1">
      <alignment horizontal="center" vertical="center" shrinkToFit="1"/>
    </xf>
    <xf numFmtId="0" fontId="90" fillId="0" borderId="29" xfId="5" applyFont="1" applyFill="1" applyBorder="1" applyAlignment="1">
      <alignment horizontal="center" vertical="center" shrinkToFit="1"/>
    </xf>
    <xf numFmtId="0" fontId="90" fillId="0" borderId="49" xfId="5" applyFont="1" applyFill="1" applyBorder="1" applyAlignment="1">
      <alignment horizontal="center" vertical="center" textRotation="255" shrinkToFit="1"/>
    </xf>
    <xf numFmtId="0" fontId="90" fillId="0" borderId="8" xfId="5" applyFont="1" applyFill="1" applyBorder="1" applyAlignment="1">
      <alignment horizontal="center" vertical="center" textRotation="255" shrinkToFit="1"/>
    </xf>
    <xf numFmtId="0" fontId="90" fillId="0" borderId="10" xfId="5" applyFont="1" applyFill="1" applyBorder="1" applyAlignment="1">
      <alignment horizontal="center" vertical="center" textRotation="255" shrinkToFit="1"/>
    </xf>
    <xf numFmtId="0" fontId="90" fillId="0" borderId="53" xfId="5" applyFont="1" applyFill="1" applyBorder="1" applyAlignment="1">
      <alignment horizontal="center" vertical="center" textRotation="255" shrinkToFit="1"/>
    </xf>
    <xf numFmtId="0" fontId="90" fillId="0" borderId="0" xfId="5" applyFont="1" applyFill="1" applyBorder="1" applyAlignment="1">
      <alignment horizontal="center" vertical="center" textRotation="255" shrinkToFit="1"/>
    </xf>
    <xf numFmtId="0" fontId="90" fillId="0" borderId="11" xfId="5" applyFont="1" applyFill="1" applyBorder="1" applyAlignment="1">
      <alignment horizontal="center" vertical="center" textRotation="255" shrinkToFit="1"/>
    </xf>
    <xf numFmtId="0" fontId="90" fillId="0" borderId="56" xfId="5" applyFont="1" applyFill="1" applyBorder="1" applyAlignment="1">
      <alignment horizontal="center" vertical="center" textRotation="255" shrinkToFit="1"/>
    </xf>
    <xf numFmtId="0" fontId="90" fillId="0" borderId="22" xfId="5" applyFont="1" applyFill="1" applyBorder="1" applyAlignment="1">
      <alignment horizontal="center" vertical="center" textRotation="255" shrinkToFit="1"/>
    </xf>
    <xf numFmtId="0" fontId="90" fillId="0" borderId="29" xfId="5" applyFont="1" applyFill="1" applyBorder="1" applyAlignment="1">
      <alignment horizontal="center" vertical="center" textRotation="255" shrinkToFit="1"/>
    </xf>
    <xf numFmtId="0" fontId="90" fillId="0" borderId="9" xfId="5" applyFont="1" applyFill="1" applyBorder="1" applyAlignment="1">
      <alignment horizontal="center" vertical="center"/>
    </xf>
    <xf numFmtId="0" fontId="90" fillId="0" borderId="6" xfId="5" applyFont="1" applyFill="1" applyBorder="1" applyAlignment="1" applyProtection="1">
      <alignment vertical="center" wrapText="1"/>
      <protection locked="0"/>
    </xf>
    <xf numFmtId="0" fontId="90" fillId="0" borderId="9" xfId="5" applyFont="1" applyFill="1" applyBorder="1" applyAlignment="1" applyProtection="1">
      <alignment vertical="center" wrapText="1"/>
      <protection locked="0"/>
    </xf>
    <xf numFmtId="0" fontId="90" fillId="0" borderId="12" xfId="5" applyFont="1" applyFill="1" applyBorder="1" applyAlignment="1" applyProtection="1">
      <alignment vertical="center" wrapText="1"/>
      <protection locked="0"/>
    </xf>
    <xf numFmtId="0" fontId="90" fillId="0" borderId="6" xfId="5" applyFont="1" applyFill="1" applyBorder="1" applyAlignment="1">
      <alignment horizontal="center" vertical="center" shrinkToFit="1"/>
    </xf>
    <xf numFmtId="0" fontId="90" fillId="0" borderId="9" xfId="5" applyFont="1" applyFill="1" applyBorder="1" applyAlignment="1">
      <alignment horizontal="center" vertical="center" shrinkToFit="1"/>
    </xf>
    <xf numFmtId="0" fontId="90" fillId="0" borderId="12" xfId="5" applyFont="1" applyFill="1" applyBorder="1" applyAlignment="1">
      <alignment horizontal="center" vertical="center" shrinkToFit="1"/>
    </xf>
    <xf numFmtId="180" fontId="90" fillId="0" borderId="10" xfId="5" applyNumberFormat="1" applyFont="1" applyFill="1" applyBorder="1" applyAlignment="1" applyProtection="1">
      <alignment horizontal="left" vertical="center" wrapText="1"/>
    </xf>
    <xf numFmtId="180" fontId="90" fillId="0" borderId="12" xfId="5" applyNumberFormat="1" applyFont="1" applyFill="1" applyBorder="1" applyAlignment="1" applyProtection="1">
      <alignment horizontal="left" vertical="center" wrapText="1"/>
    </xf>
    <xf numFmtId="0" fontId="89" fillId="2" borderId="13" xfId="9" applyFont="1" applyFill="1" applyBorder="1" applyAlignment="1">
      <alignment horizontal="center" vertical="center"/>
    </xf>
    <xf numFmtId="0" fontId="89" fillId="2" borderId="24" xfId="9" applyFont="1" applyFill="1" applyBorder="1" applyAlignment="1">
      <alignment horizontal="center" vertical="center"/>
    </xf>
    <xf numFmtId="0" fontId="89" fillId="2" borderId="161" xfId="9" applyFont="1" applyFill="1" applyBorder="1" applyAlignment="1">
      <alignment horizontal="center" vertical="center"/>
    </xf>
    <xf numFmtId="0" fontId="89" fillId="2" borderId="3" xfId="9" applyFont="1" applyFill="1" applyBorder="1" applyAlignment="1">
      <alignment horizontal="center" vertical="center"/>
    </xf>
    <xf numFmtId="0" fontId="89" fillId="0" borderId="14" xfId="9" applyFont="1" applyBorder="1" applyAlignment="1">
      <alignment horizontal="center" vertical="center"/>
    </xf>
    <xf numFmtId="0" fontId="89" fillId="0" borderId="3" xfId="9" applyFont="1" applyBorder="1" applyAlignment="1">
      <alignment horizontal="center" vertical="center"/>
    </xf>
    <xf numFmtId="0" fontId="89" fillId="0" borderId="153" xfId="9" applyFont="1" applyBorder="1" applyAlignment="1">
      <alignment horizontal="center" vertical="center"/>
    </xf>
    <xf numFmtId="0" fontId="89" fillId="0" borderId="153" xfId="9" applyFont="1" applyBorder="1" applyAlignment="1">
      <alignment vertical="center"/>
    </xf>
    <xf numFmtId="0" fontId="89" fillId="0" borderId="154" xfId="9" applyFont="1" applyBorder="1" applyAlignment="1">
      <alignment vertical="center"/>
    </xf>
    <xf numFmtId="0" fontId="89" fillId="2" borderId="24" xfId="9" applyFont="1" applyFill="1" applyBorder="1" applyAlignment="1">
      <alignment horizontal="right" vertical="center"/>
    </xf>
    <xf numFmtId="0" fontId="89" fillId="0" borderId="155" xfId="9" applyFont="1" applyBorder="1" applyAlignment="1">
      <alignment horizontal="left" vertical="center"/>
    </xf>
    <xf numFmtId="0" fontId="89" fillId="0" borderId="24" xfId="9" applyFont="1" applyBorder="1" applyAlignment="1">
      <alignment horizontal="left" vertical="center"/>
    </xf>
    <xf numFmtId="0" fontId="89" fillId="0" borderId="156" xfId="9" applyFont="1" applyBorder="1" applyAlignment="1">
      <alignment horizontal="left" vertical="center"/>
    </xf>
    <xf numFmtId="0" fontId="89" fillId="0" borderId="158" xfId="9" applyFont="1" applyBorder="1" applyAlignment="1">
      <alignment horizontal="left" vertical="center"/>
    </xf>
    <xf numFmtId="0" fontId="105" fillId="0" borderId="159" xfId="9" applyBorder="1" applyAlignment="1">
      <alignment horizontal="left" vertical="center"/>
    </xf>
    <xf numFmtId="0" fontId="105" fillId="0" borderId="160" xfId="9" applyBorder="1" applyAlignment="1">
      <alignment horizontal="left" vertical="center"/>
    </xf>
    <xf numFmtId="0" fontId="89" fillId="0" borderId="161" xfId="9" applyFont="1" applyBorder="1" applyAlignment="1">
      <alignment horizontal="center" vertical="center"/>
    </xf>
    <xf numFmtId="0" fontId="89" fillId="0" borderId="13" xfId="9" applyFont="1" applyBorder="1" applyAlignment="1">
      <alignment horizontal="center" vertical="center"/>
    </xf>
    <xf numFmtId="0" fontId="89" fillId="0" borderId="24" xfId="9" applyFont="1" applyBorder="1" applyAlignment="1">
      <alignment horizontal="center" vertical="center"/>
    </xf>
    <xf numFmtId="0" fontId="89" fillId="0" borderId="156" xfId="9" applyFont="1" applyBorder="1" applyAlignment="1">
      <alignment horizontal="center" vertical="center"/>
    </xf>
    <xf numFmtId="0" fontId="89" fillId="0" borderId="12" xfId="9" applyFont="1" applyBorder="1" applyAlignment="1">
      <alignment horizontal="center" vertical="center"/>
    </xf>
    <xf numFmtId="0" fontId="89" fillId="0" borderId="2" xfId="9" applyFont="1" applyBorder="1" applyAlignment="1">
      <alignment horizontal="center" vertical="center"/>
    </xf>
    <xf numFmtId="0" fontId="89" fillId="0" borderId="6" xfId="9" applyFont="1" applyBorder="1" applyAlignment="1">
      <alignment horizontal="center" vertical="center"/>
    </xf>
    <xf numFmtId="0" fontId="89" fillId="0" borderId="168" xfId="9" applyFont="1" applyBorder="1" applyAlignment="1">
      <alignment horizontal="center" vertical="center"/>
    </xf>
    <xf numFmtId="0" fontId="89" fillId="0" borderId="159" xfId="9" applyFont="1" applyBorder="1" applyAlignment="1">
      <alignment horizontal="center" vertical="center"/>
    </xf>
    <xf numFmtId="0" fontId="89" fillId="0" borderId="160" xfId="9" applyFont="1" applyBorder="1" applyAlignment="1">
      <alignment horizontal="center" vertical="center"/>
    </xf>
    <xf numFmtId="0" fontId="89" fillId="0" borderId="162" xfId="9" applyFont="1" applyBorder="1" applyAlignment="1">
      <alignment horizontal="center" vertical="center"/>
    </xf>
    <xf numFmtId="0" fontId="89" fillId="0" borderId="163" xfId="9" applyFont="1" applyBorder="1" applyAlignment="1">
      <alignment horizontal="center" vertical="center"/>
    </xf>
    <xf numFmtId="0" fontId="89" fillId="0" borderId="10" xfId="9" applyFont="1" applyBorder="1" applyAlignment="1">
      <alignment horizontal="center" vertical="center"/>
    </xf>
    <xf numFmtId="0" fontId="89" fillId="0" borderId="1" xfId="9" applyFont="1" applyBorder="1" applyAlignment="1">
      <alignment horizontal="center" vertical="center"/>
    </xf>
    <xf numFmtId="0" fontId="89" fillId="2" borderId="164" xfId="9" applyFont="1" applyFill="1" applyBorder="1" applyAlignment="1">
      <alignment horizontal="center" vertical="center"/>
    </xf>
    <xf numFmtId="0" fontId="89" fillId="2" borderId="165" xfId="9" applyFont="1" applyFill="1" applyBorder="1" applyAlignment="1">
      <alignment horizontal="center" vertical="center"/>
    </xf>
    <xf numFmtId="176" fontId="89" fillId="0" borderId="164" xfId="9" applyNumberFormat="1" applyFont="1" applyBorder="1" applyAlignment="1">
      <alignment horizontal="center" vertical="center"/>
    </xf>
    <xf numFmtId="176" fontId="89" fillId="0" borderId="165" xfId="9" applyNumberFormat="1" applyFont="1" applyBorder="1" applyAlignment="1">
      <alignment horizontal="center" vertical="center"/>
    </xf>
    <xf numFmtId="176" fontId="89" fillId="0" borderId="167" xfId="9" applyNumberFormat="1" applyFont="1" applyBorder="1" applyAlignment="1">
      <alignment horizontal="center" vertical="center"/>
    </xf>
    <xf numFmtId="0" fontId="89" fillId="0" borderId="0" xfId="9" applyFont="1" applyBorder="1" applyAlignment="1">
      <alignment horizontal="center" vertical="center"/>
    </xf>
    <xf numFmtId="0" fontId="89" fillId="0" borderId="11" xfId="9" applyFont="1" applyBorder="1" applyAlignment="1">
      <alignment horizontal="center" vertical="center"/>
    </xf>
    <xf numFmtId="0" fontId="89" fillId="0" borderId="164" xfId="9" applyFont="1" applyBorder="1" applyAlignment="1">
      <alignment horizontal="center" vertical="center"/>
    </xf>
    <xf numFmtId="0" fontId="89" fillId="0" borderId="165" xfId="9" applyFont="1" applyBorder="1" applyAlignment="1">
      <alignment horizontal="center" vertical="center"/>
    </xf>
    <xf numFmtId="0" fontId="89" fillId="0" borderId="167" xfId="9" applyFont="1" applyBorder="1" applyAlignment="1">
      <alignment horizontal="center" vertical="center"/>
    </xf>
    <xf numFmtId="0" fontId="89" fillId="0" borderId="169" xfId="9" applyFont="1" applyBorder="1" applyAlignment="1">
      <alignment horizontal="center" vertical="center"/>
    </xf>
    <xf numFmtId="0" fontId="89" fillId="0" borderId="161" xfId="9" applyFont="1" applyFill="1" applyBorder="1" applyAlignment="1">
      <alignment horizontal="center" vertical="center"/>
    </xf>
    <xf numFmtId="0" fontId="89" fillId="0" borderId="3" xfId="9" applyFont="1" applyFill="1" applyBorder="1" applyAlignment="1">
      <alignment horizontal="center" vertical="center"/>
    </xf>
    <xf numFmtId="0" fontId="89" fillId="0" borderId="5" xfId="9" applyFont="1" applyBorder="1" applyAlignment="1">
      <alignment horizontal="center" vertical="center"/>
    </xf>
    <xf numFmtId="0" fontId="89" fillId="0" borderId="172" xfId="9" applyFont="1" applyBorder="1" applyAlignment="1">
      <alignment horizontal="center" vertical="center"/>
    </xf>
    <xf numFmtId="0" fontId="89" fillId="0" borderId="173" xfId="9" applyFont="1" applyBorder="1" applyAlignment="1">
      <alignment horizontal="center" vertical="center"/>
    </xf>
    <xf numFmtId="0" fontId="89" fillId="0" borderId="155" xfId="9" applyFont="1" applyBorder="1" applyAlignment="1">
      <alignment horizontal="center" vertical="center"/>
    </xf>
    <xf numFmtId="0" fontId="89" fillId="0" borderId="88" xfId="9" applyFont="1" applyBorder="1" applyAlignment="1">
      <alignment horizontal="center" vertical="center"/>
    </xf>
    <xf numFmtId="0" fontId="89" fillId="0" borderId="232" xfId="9" applyFont="1" applyBorder="1" applyAlignment="1">
      <alignment horizontal="center" vertical="center"/>
    </xf>
    <xf numFmtId="0" fontId="89" fillId="0" borderId="297" xfId="9" applyFont="1" applyBorder="1" applyAlignment="1">
      <alignment horizontal="center" vertical="center"/>
    </xf>
    <xf numFmtId="0" fontId="89" fillId="0" borderId="170" xfId="9" applyFont="1" applyBorder="1" applyAlignment="1">
      <alignment horizontal="center" vertical="center"/>
    </xf>
    <xf numFmtId="0" fontId="89" fillId="0" borderId="296" xfId="9" applyFont="1" applyBorder="1" applyAlignment="1">
      <alignment horizontal="center" vertical="center" shrinkToFit="1"/>
    </xf>
    <xf numFmtId="0" fontId="89" fillId="0" borderId="295" xfId="9" applyFont="1" applyBorder="1" applyAlignment="1">
      <alignment horizontal="center" vertical="center" shrinkToFit="1"/>
    </xf>
    <xf numFmtId="0" fontId="89" fillId="0" borderId="175" xfId="9" applyFont="1" applyBorder="1" applyAlignment="1">
      <alignment horizontal="left" vertical="center"/>
    </xf>
    <xf numFmtId="0" fontId="89" fillId="0" borderId="176" xfId="9" applyFont="1" applyBorder="1" applyAlignment="1">
      <alignment horizontal="left" vertical="center"/>
    </xf>
    <xf numFmtId="0" fontId="89" fillId="0" borderId="177" xfId="9" applyFont="1" applyBorder="1" applyAlignment="1">
      <alignment horizontal="left" vertical="center"/>
    </xf>
    <xf numFmtId="0" fontId="89" fillId="0" borderId="173" xfId="9" applyFont="1" applyBorder="1" applyAlignment="1">
      <alignment horizontal="left" vertical="center"/>
    </xf>
    <xf numFmtId="0" fontId="89" fillId="0" borderId="9" xfId="9" applyFont="1" applyBorder="1" applyAlignment="1">
      <alignment horizontal="left" vertical="center"/>
    </xf>
    <xf numFmtId="0" fontId="89" fillId="0" borderId="12" xfId="9" applyFont="1" applyBorder="1" applyAlignment="1">
      <alignment horizontal="left" vertical="center"/>
    </xf>
    <xf numFmtId="0" fontId="89" fillId="0" borderId="8" xfId="9" applyFont="1" applyBorder="1" applyAlignment="1">
      <alignment horizontal="center" vertical="center" wrapText="1"/>
    </xf>
    <xf numFmtId="0" fontId="89" fillId="0" borderId="9" xfId="9" applyFont="1" applyBorder="1" applyAlignment="1">
      <alignment horizontal="center" vertical="center"/>
    </xf>
    <xf numFmtId="183" fontId="89" fillId="2" borderId="9" xfId="9" applyNumberFormat="1" applyFont="1" applyFill="1" applyBorder="1" applyAlignment="1">
      <alignment horizontal="center" vertical="center" wrapText="1"/>
    </xf>
    <xf numFmtId="0" fontId="89" fillId="0" borderId="8" xfId="9" applyFont="1" applyBorder="1" applyAlignment="1">
      <alignment horizontal="center" vertical="center"/>
    </xf>
    <xf numFmtId="0" fontId="89" fillId="0" borderId="157" xfId="9" applyFont="1" applyBorder="1" applyAlignment="1">
      <alignment horizontal="center" vertical="center"/>
    </xf>
    <xf numFmtId="176" fontId="89" fillId="2" borderId="9" xfId="9" applyNumberFormat="1" applyFont="1" applyFill="1" applyBorder="1" applyAlignment="1">
      <alignment horizontal="center" vertical="center"/>
    </xf>
    <xf numFmtId="176" fontId="89" fillId="2" borderId="174" xfId="9" applyNumberFormat="1" applyFont="1" applyFill="1" applyBorder="1" applyAlignment="1">
      <alignment horizontal="center" vertical="center"/>
    </xf>
    <xf numFmtId="0" fontId="89" fillId="0" borderId="4" xfId="9" applyFont="1" applyBorder="1" applyAlignment="1">
      <alignment horizontal="center" vertical="center"/>
    </xf>
    <xf numFmtId="0" fontId="89" fillId="0" borderId="7" xfId="9" applyFont="1" applyBorder="1" applyAlignment="1">
      <alignment horizontal="center" vertical="center"/>
    </xf>
    <xf numFmtId="0" fontId="89" fillId="0" borderId="87" xfId="9" applyFont="1" applyBorder="1" applyAlignment="1">
      <alignment horizontal="center" vertical="center"/>
    </xf>
    <xf numFmtId="0" fontId="108" fillId="0" borderId="185" xfId="0" applyFont="1" applyFill="1" applyBorder="1" applyAlignment="1">
      <alignment horizontal="center" vertical="center" wrapText="1"/>
    </xf>
    <xf numFmtId="0" fontId="108" fillId="0" borderId="184" xfId="0" applyFont="1" applyFill="1" applyBorder="1" applyAlignment="1">
      <alignment horizontal="center" vertical="center" wrapText="1"/>
    </xf>
    <xf numFmtId="0" fontId="108" fillId="0" borderId="183" xfId="0" applyFont="1" applyFill="1" applyBorder="1" applyAlignment="1">
      <alignment horizontal="center" vertical="center" wrapText="1"/>
    </xf>
    <xf numFmtId="0" fontId="108" fillId="0" borderId="184" xfId="0" applyFont="1" applyFill="1" applyBorder="1" applyAlignment="1">
      <alignment horizontal="center" vertical="center" shrinkToFit="1"/>
    </xf>
    <xf numFmtId="0" fontId="109" fillId="0" borderId="184" xfId="0" applyFont="1" applyFill="1" applyBorder="1" applyAlignment="1">
      <alignment horizontal="center" vertical="center" shrinkToFit="1"/>
    </xf>
    <xf numFmtId="0" fontId="109" fillId="0" borderId="186" xfId="0" applyFont="1" applyFill="1" applyBorder="1" applyAlignment="1">
      <alignment horizontal="center" vertical="center" shrinkToFit="1"/>
    </xf>
    <xf numFmtId="0" fontId="109" fillId="0" borderId="187" xfId="0" applyFont="1" applyFill="1" applyBorder="1" applyAlignment="1">
      <alignment horizontal="left" vertical="center" shrinkToFit="1"/>
    </xf>
    <xf numFmtId="0" fontId="109" fillId="0" borderId="0" xfId="0" applyFont="1" applyFill="1" applyAlignment="1">
      <alignment horizontal="center" vertical="center"/>
    </xf>
    <xf numFmtId="0" fontId="108" fillId="0" borderId="183" xfId="0" applyFont="1" applyFill="1" applyBorder="1" applyAlignment="1">
      <alignment horizontal="justify" vertical="center" wrapText="1"/>
    </xf>
    <xf numFmtId="0" fontId="110" fillId="0" borderId="184" xfId="0" applyFont="1" applyFill="1" applyBorder="1" applyAlignment="1">
      <alignment horizontal="center" vertical="center" wrapText="1"/>
    </xf>
    <xf numFmtId="0" fontId="110" fillId="0" borderId="184" xfId="0" applyFont="1" applyFill="1" applyBorder="1" applyAlignment="1">
      <alignment horizontal="center" vertical="center" shrinkToFit="1"/>
    </xf>
    <xf numFmtId="176" fontId="108" fillId="0" borderId="180" xfId="0" applyNumberFormat="1" applyFont="1" applyFill="1" applyBorder="1" applyAlignment="1">
      <alignment horizontal="center" vertical="center"/>
    </xf>
    <xf numFmtId="0" fontId="108" fillId="0" borderId="0" xfId="0" applyFont="1" applyFill="1" applyBorder="1" applyAlignment="1">
      <alignment horizontal="center" vertical="center" shrinkToFit="1"/>
    </xf>
    <xf numFmtId="0" fontId="108" fillId="0" borderId="0" xfId="0" applyFont="1" applyFill="1" applyBorder="1" applyAlignment="1">
      <alignment horizontal="left" vertical="center" shrinkToFit="1"/>
    </xf>
    <xf numFmtId="0" fontId="0" fillId="0" borderId="0" xfId="0" applyFill="1" applyAlignment="1">
      <alignment vertical="center" shrinkToFit="1"/>
    </xf>
    <xf numFmtId="0" fontId="0" fillId="0" borderId="182" xfId="0" applyFill="1" applyBorder="1" applyAlignment="1">
      <alignment vertical="center" shrinkToFit="1"/>
    </xf>
    <xf numFmtId="0" fontId="108" fillId="0" borderId="180" xfId="0" applyFont="1" applyFill="1" applyBorder="1" applyAlignment="1">
      <alignment horizontal="center" vertical="center" wrapText="1"/>
    </xf>
    <xf numFmtId="176" fontId="110" fillId="0" borderId="180" xfId="0" applyNumberFormat="1" applyFont="1" applyFill="1" applyBorder="1" applyAlignment="1">
      <alignment horizontal="center" vertical="center" wrapText="1"/>
    </xf>
    <xf numFmtId="176" fontId="110" fillId="0" borderId="190" xfId="0" applyNumberFormat="1" applyFont="1" applyFill="1" applyBorder="1" applyAlignment="1">
      <alignment horizontal="center" vertical="center" wrapText="1"/>
    </xf>
    <xf numFmtId="0" fontId="108" fillId="0" borderId="185" xfId="0" applyFont="1" applyFill="1" applyBorder="1" applyAlignment="1">
      <alignment horizontal="right" vertical="center" wrapText="1"/>
    </xf>
    <xf numFmtId="0" fontId="108" fillId="0" borderId="184" xfId="0" applyFont="1" applyFill="1" applyBorder="1" applyAlignment="1">
      <alignment horizontal="right" vertical="center" wrapText="1"/>
    </xf>
    <xf numFmtId="0" fontId="110" fillId="0" borderId="178" xfId="0" applyFont="1" applyFill="1" applyBorder="1" applyAlignment="1">
      <alignment horizontal="justify" vertical="center" wrapText="1"/>
    </xf>
    <xf numFmtId="0" fontId="110" fillId="0" borderId="188" xfId="0" applyFont="1" applyFill="1" applyBorder="1" applyAlignment="1">
      <alignment horizontal="justify" vertical="center" wrapText="1"/>
    </xf>
    <xf numFmtId="0" fontId="108" fillId="0" borderId="188" xfId="0" applyFont="1" applyFill="1" applyBorder="1" applyAlignment="1">
      <alignment horizontal="left" vertical="center" wrapText="1"/>
    </xf>
    <xf numFmtId="0" fontId="108" fillId="0" borderId="179" xfId="0" applyFont="1" applyFill="1" applyBorder="1" applyAlignment="1">
      <alignment horizontal="left" vertical="center" wrapText="1"/>
    </xf>
    <xf numFmtId="0" fontId="108" fillId="0" borderId="0" xfId="0" applyFont="1" applyFill="1" applyBorder="1" applyAlignment="1">
      <alignment vertical="center" shrinkToFit="1"/>
    </xf>
    <xf numFmtId="0" fontId="99" fillId="0" borderId="178" xfId="0" applyFont="1" applyFill="1" applyBorder="1" applyAlignment="1">
      <alignment horizontal="center" vertical="center" wrapText="1"/>
    </xf>
    <xf numFmtId="0" fontId="99" fillId="0" borderId="179" xfId="0" applyFont="1" applyFill="1" applyBorder="1" applyAlignment="1">
      <alignment horizontal="center" vertical="center" wrapText="1"/>
    </xf>
    <xf numFmtId="0" fontId="110" fillId="2" borderId="178" xfId="0" applyFont="1" applyFill="1" applyBorder="1" applyAlignment="1">
      <alignment vertical="center" wrapText="1"/>
    </xf>
    <xf numFmtId="0" fontId="110" fillId="2" borderId="188" xfId="0" applyFont="1" applyFill="1" applyBorder="1" applyAlignment="1">
      <alignment vertical="center" wrapText="1"/>
    </xf>
    <xf numFmtId="0" fontId="110" fillId="2" borderId="189" xfId="0" applyFont="1" applyFill="1" applyBorder="1" applyAlignment="1">
      <alignment vertical="center" wrapText="1"/>
    </xf>
    <xf numFmtId="0" fontId="110" fillId="2" borderId="180" xfId="0" applyFont="1" applyFill="1" applyBorder="1" applyAlignment="1">
      <alignment vertical="center" wrapText="1"/>
    </xf>
    <xf numFmtId="0" fontId="110" fillId="0" borderId="188" xfId="0" applyFont="1" applyFill="1" applyBorder="1" applyAlignment="1">
      <alignment horizontal="center" vertical="center" wrapText="1"/>
    </xf>
    <xf numFmtId="0" fontId="110" fillId="0" borderId="179" xfId="0" applyFont="1" applyFill="1" applyBorder="1" applyAlignment="1">
      <alignment horizontal="center" vertical="center" wrapText="1"/>
    </xf>
    <xf numFmtId="0" fontId="108" fillId="0" borderId="178" xfId="0" applyFont="1" applyFill="1" applyBorder="1" applyAlignment="1">
      <alignment horizontal="center" vertical="center" wrapText="1"/>
    </xf>
    <xf numFmtId="0" fontId="108" fillId="0" borderId="179" xfId="0" applyFont="1" applyFill="1" applyBorder="1" applyAlignment="1">
      <alignment horizontal="center" vertical="center" wrapText="1"/>
    </xf>
    <xf numFmtId="0" fontId="108" fillId="0" borderId="189" xfId="0" applyFont="1" applyFill="1" applyBorder="1" applyAlignment="1">
      <alignment horizontal="center" vertical="center" wrapText="1"/>
    </xf>
    <xf numFmtId="0" fontId="108" fillId="0" borderId="190" xfId="0" applyFont="1" applyFill="1" applyBorder="1" applyAlignment="1">
      <alignment horizontal="center" vertical="center" wrapText="1"/>
    </xf>
    <xf numFmtId="0" fontId="110" fillId="0" borderId="188" xfId="0" applyFont="1" applyFill="1" applyBorder="1" applyAlignment="1">
      <alignment horizontal="left" vertical="center" wrapText="1"/>
    </xf>
    <xf numFmtId="0" fontId="110" fillId="0" borderId="191" xfId="0" applyFont="1" applyFill="1" applyBorder="1" applyAlignment="1">
      <alignment horizontal="justify" vertical="center" wrapText="1"/>
    </xf>
    <xf numFmtId="0" fontId="110" fillId="0" borderId="192" xfId="0" applyFont="1" applyFill="1" applyBorder="1" applyAlignment="1">
      <alignment horizontal="justify" vertical="center" wrapText="1"/>
    </xf>
    <xf numFmtId="0" fontId="110" fillId="0" borderId="193" xfId="0" applyFont="1" applyFill="1" applyBorder="1" applyAlignment="1">
      <alignment horizontal="justify" vertical="center" wrapText="1"/>
    </xf>
    <xf numFmtId="0" fontId="99" fillId="0" borderId="181" xfId="0" applyFont="1" applyFill="1" applyBorder="1" applyAlignment="1">
      <alignment horizontal="center" vertical="center" wrapText="1"/>
    </xf>
    <xf numFmtId="0" fontId="99" fillId="0" borderId="182" xfId="0" applyFont="1" applyFill="1" applyBorder="1" applyAlignment="1">
      <alignment horizontal="center" vertical="center" wrapText="1"/>
    </xf>
    <xf numFmtId="176" fontId="110" fillId="2" borderId="178" xfId="0" applyNumberFormat="1" applyFont="1" applyFill="1" applyBorder="1" applyAlignment="1">
      <alignment vertical="center" wrapText="1"/>
    </xf>
    <xf numFmtId="176" fontId="110" fillId="2" borderId="188" xfId="0" applyNumberFormat="1" applyFont="1" applyFill="1" applyBorder="1" applyAlignment="1">
      <alignment vertical="center" wrapText="1"/>
    </xf>
    <xf numFmtId="176" fontId="110" fillId="2" borderId="189" xfId="0" applyNumberFormat="1" applyFont="1" applyFill="1" applyBorder="1" applyAlignment="1">
      <alignment vertical="center" wrapText="1"/>
    </xf>
    <xf numFmtId="176" fontId="110" fillId="2" borderId="180" xfId="0" applyNumberFormat="1" applyFont="1" applyFill="1" applyBorder="1" applyAlignment="1">
      <alignment vertical="center" wrapText="1"/>
    </xf>
    <xf numFmtId="0" fontId="108" fillId="0" borderId="181" xfId="0" applyFont="1" applyFill="1" applyBorder="1" applyAlignment="1">
      <alignment horizontal="center" vertical="center" wrapText="1"/>
    </xf>
    <xf numFmtId="0" fontId="108" fillId="0" borderId="182" xfId="0" applyFont="1" applyFill="1" applyBorder="1" applyAlignment="1">
      <alignment horizontal="center" vertical="center" wrapText="1"/>
    </xf>
    <xf numFmtId="176" fontId="110" fillId="2" borderId="181" xfId="0" applyNumberFormat="1" applyFont="1" applyFill="1" applyBorder="1" applyAlignment="1">
      <alignment vertical="center" wrapText="1"/>
    </xf>
    <xf numFmtId="176" fontId="110" fillId="2" borderId="0" xfId="0" applyNumberFormat="1" applyFont="1" applyFill="1" applyBorder="1" applyAlignment="1">
      <alignment vertical="center" wrapText="1"/>
    </xf>
    <xf numFmtId="176" fontId="110" fillId="2" borderId="182" xfId="0" applyNumberFormat="1" applyFont="1" applyFill="1" applyBorder="1" applyAlignment="1">
      <alignment vertical="center" wrapText="1"/>
    </xf>
    <xf numFmtId="176" fontId="110" fillId="2" borderId="190" xfId="0" applyNumberFormat="1" applyFont="1" applyFill="1" applyBorder="1" applyAlignment="1">
      <alignment vertical="center" wrapText="1"/>
    </xf>
    <xf numFmtId="0" fontId="110" fillId="0" borderId="180" xfId="0" applyFont="1" applyFill="1" applyBorder="1" applyAlignment="1">
      <alignment horizontal="center" vertical="center" shrinkToFit="1"/>
    </xf>
    <xf numFmtId="0" fontId="110" fillId="0" borderId="190" xfId="0" applyFont="1" applyFill="1" applyBorder="1" applyAlignment="1">
      <alignment horizontal="center" vertical="center" shrinkToFit="1"/>
    </xf>
    <xf numFmtId="0" fontId="110" fillId="0" borderId="180" xfId="0" applyFont="1" applyFill="1" applyBorder="1" applyAlignment="1">
      <alignment horizontal="left" vertical="center" wrapText="1"/>
    </xf>
    <xf numFmtId="184" fontId="110" fillId="2" borderId="142" xfId="0" applyNumberFormat="1" applyFont="1" applyFill="1" applyBorder="1" applyAlignment="1">
      <alignment horizontal="center" vertical="center" wrapText="1"/>
    </xf>
    <xf numFmtId="184" fontId="110" fillId="2" borderId="188" xfId="0" applyNumberFormat="1" applyFont="1" applyFill="1" applyBorder="1" applyAlignment="1">
      <alignment horizontal="center" vertical="center" wrapText="1"/>
    </xf>
    <xf numFmtId="0" fontId="108"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184" xfId="0" applyFont="1" applyFill="1" applyBorder="1" applyAlignment="1">
      <alignment horizontal="center" vertical="center" textRotation="255" wrapText="1"/>
    </xf>
    <xf numFmtId="0" fontId="108" fillId="0" borderId="184" xfId="0" applyFont="1" applyFill="1" applyBorder="1" applyAlignment="1">
      <alignment horizontal="center" vertical="center"/>
    </xf>
    <xf numFmtId="0" fontId="108" fillId="0" borderId="178" xfId="0" applyFont="1" applyFill="1" applyBorder="1" applyAlignment="1">
      <alignment horizontal="right" vertical="center" wrapText="1"/>
    </xf>
    <xf numFmtId="0" fontId="108" fillId="0" borderId="188" xfId="0" applyFont="1" applyFill="1" applyBorder="1" applyAlignment="1">
      <alignment horizontal="right" vertical="center" wrapText="1"/>
    </xf>
    <xf numFmtId="0" fontId="108" fillId="0" borderId="181" xfId="0" applyFont="1" applyFill="1" applyBorder="1" applyAlignment="1">
      <alignment horizontal="right" vertical="center" wrapText="1"/>
    </xf>
    <xf numFmtId="0" fontId="108" fillId="0" borderId="0" xfId="0" applyFont="1" applyFill="1" applyBorder="1" applyAlignment="1">
      <alignment horizontal="right" vertical="center" wrapText="1"/>
    </xf>
    <xf numFmtId="0" fontId="109" fillId="0" borderId="188" xfId="0" applyFont="1" applyFill="1" applyBorder="1" applyAlignment="1">
      <alignment horizontal="center" vertical="center" wrapText="1"/>
    </xf>
    <xf numFmtId="0" fontId="109" fillId="0" borderId="0" xfId="0" applyFont="1" applyFill="1" applyBorder="1" applyAlignment="1">
      <alignment horizontal="center" vertical="center" wrapText="1"/>
    </xf>
    <xf numFmtId="0" fontId="108" fillId="0" borderId="188" xfId="0" applyFont="1" applyFill="1" applyBorder="1" applyAlignment="1">
      <alignment horizontal="center" vertical="center" wrapText="1"/>
    </xf>
    <xf numFmtId="0" fontId="108" fillId="0" borderId="0" xfId="0" applyFont="1" applyFill="1" applyBorder="1" applyAlignment="1">
      <alignment horizontal="left" vertical="center" wrapText="1"/>
    </xf>
    <xf numFmtId="0" fontId="108" fillId="0" borderId="182" xfId="0" applyFont="1" applyFill="1" applyBorder="1" applyAlignment="1">
      <alignment horizontal="left" vertical="center" wrapText="1"/>
    </xf>
    <xf numFmtId="0" fontId="108" fillId="0" borderId="180" xfId="0" applyFont="1" applyFill="1" applyBorder="1" applyAlignment="1">
      <alignment horizontal="left" vertical="center" wrapText="1"/>
    </xf>
    <xf numFmtId="0" fontId="108" fillId="0" borderId="190" xfId="0" applyFont="1" applyFill="1" applyBorder="1" applyAlignment="1">
      <alignment horizontal="left" vertical="center" wrapText="1"/>
    </xf>
    <xf numFmtId="0" fontId="108" fillId="0" borderId="186" xfId="0" applyFont="1" applyFill="1" applyBorder="1" applyAlignment="1">
      <alignment horizontal="center" vertical="center" wrapText="1"/>
    </xf>
    <xf numFmtId="0" fontId="108" fillId="0" borderId="142" xfId="0" applyFont="1" applyFill="1" applyBorder="1" applyAlignment="1">
      <alignment horizontal="center" vertical="center" wrapText="1"/>
    </xf>
    <xf numFmtId="0" fontId="109" fillId="0" borderId="184" xfId="0" applyFont="1" applyFill="1" applyBorder="1" applyAlignment="1">
      <alignment horizontal="center" vertical="center" wrapText="1"/>
    </xf>
    <xf numFmtId="0" fontId="108" fillId="0" borderId="194" xfId="0" applyFont="1" applyFill="1" applyBorder="1" applyAlignment="1">
      <alignment horizontal="right" vertical="top" wrapText="1"/>
    </xf>
    <xf numFmtId="0" fontId="108" fillId="0" borderId="185" xfId="0" applyFont="1" applyFill="1" applyBorder="1" applyAlignment="1">
      <alignment horizontal="right" vertical="top" wrapText="1"/>
    </xf>
    <xf numFmtId="0" fontId="108" fillId="0" borderId="194" xfId="0" applyFont="1" applyFill="1" applyBorder="1" applyAlignment="1">
      <alignment horizontal="center" vertical="center" wrapText="1"/>
    </xf>
    <xf numFmtId="0" fontId="108" fillId="0" borderId="194" xfId="0" applyFont="1" applyFill="1" applyBorder="1" applyAlignment="1">
      <alignment horizontal="right" vertical="center" wrapText="1"/>
    </xf>
    <xf numFmtId="0" fontId="108" fillId="0" borderId="181" xfId="0" applyFont="1" applyFill="1" applyBorder="1" applyAlignment="1">
      <alignment horizontal="justify" vertical="top" wrapText="1"/>
    </xf>
    <xf numFmtId="0" fontId="108" fillId="0" borderId="0" xfId="0" applyFont="1" applyFill="1" applyBorder="1" applyAlignment="1">
      <alignment horizontal="justify" vertical="top" wrapText="1"/>
    </xf>
    <xf numFmtId="0" fontId="108" fillId="0" borderId="182" xfId="0" applyFont="1" applyFill="1" applyBorder="1" applyAlignment="1">
      <alignment horizontal="justify" vertical="top" wrapText="1"/>
    </xf>
    <xf numFmtId="0" fontId="112" fillId="0" borderId="182" xfId="0" applyFont="1" applyFill="1" applyBorder="1" applyAlignment="1">
      <alignment horizontal="right" vertical="center" wrapText="1"/>
    </xf>
    <xf numFmtId="0" fontId="112" fillId="0" borderId="194" xfId="0" applyFont="1" applyFill="1" applyBorder="1" applyAlignment="1">
      <alignment horizontal="right" vertical="center" wrapText="1"/>
    </xf>
    <xf numFmtId="0" fontId="112" fillId="0" borderId="181" xfId="0" applyFont="1" applyFill="1" applyBorder="1" applyAlignment="1">
      <alignment horizontal="right" vertical="center" wrapText="1"/>
    </xf>
    <xf numFmtId="0" fontId="108" fillId="0" borderId="190" xfId="0" applyFont="1" applyFill="1" applyBorder="1" applyAlignment="1">
      <alignment horizontal="right" vertical="center" wrapText="1"/>
    </xf>
    <xf numFmtId="0" fontId="108" fillId="0" borderId="189" xfId="0" applyFont="1" applyFill="1" applyBorder="1" applyAlignment="1">
      <alignment horizontal="right" vertical="center" wrapText="1"/>
    </xf>
    <xf numFmtId="0" fontId="108" fillId="0" borderId="180" xfId="0" applyFont="1" applyFill="1" applyBorder="1" applyAlignment="1">
      <alignment horizontal="right" vertical="center" wrapText="1"/>
    </xf>
    <xf numFmtId="0" fontId="109" fillId="0" borderId="180" xfId="0" applyFont="1" applyFill="1" applyBorder="1" applyAlignment="1">
      <alignment horizontal="center" vertical="center" wrapText="1"/>
    </xf>
    <xf numFmtId="0" fontId="110" fillId="0" borderId="182" xfId="0" applyFont="1" applyFill="1" applyBorder="1" applyAlignment="1">
      <alignment horizontal="left" vertical="top" wrapText="1"/>
    </xf>
    <xf numFmtId="0" fontId="110" fillId="0" borderId="11" xfId="0" applyFont="1" applyFill="1" applyBorder="1" applyAlignment="1">
      <alignment horizontal="left" vertical="top" wrapText="1"/>
    </xf>
    <xf numFmtId="0" fontId="110" fillId="0" borderId="198" xfId="0" applyFont="1" applyFill="1" applyBorder="1" applyAlignment="1">
      <alignment horizontal="left" vertical="top" wrapText="1"/>
    </xf>
    <xf numFmtId="0" fontId="110" fillId="0" borderId="12" xfId="0" applyFont="1" applyFill="1" applyBorder="1" applyAlignment="1">
      <alignment horizontal="left" vertical="top" wrapText="1"/>
    </xf>
    <xf numFmtId="0" fontId="110" fillId="0" borderId="0" xfId="0" applyFont="1" applyFill="1" applyBorder="1" applyAlignment="1">
      <alignment horizontal="left" vertical="top" wrapText="1"/>
    </xf>
    <xf numFmtId="179" fontId="109" fillId="0" borderId="178" xfId="0" applyNumberFormat="1" applyFont="1" applyFill="1" applyBorder="1" applyAlignment="1">
      <alignment horizontal="center" vertical="center" shrinkToFit="1"/>
    </xf>
    <xf numFmtId="179" fontId="109" fillId="0" borderId="188" xfId="0" applyNumberFormat="1" applyFont="1" applyFill="1" applyBorder="1" applyAlignment="1">
      <alignment horizontal="center" vertical="center" shrinkToFit="1"/>
    </xf>
    <xf numFmtId="179" fontId="109" fillId="0" borderId="189" xfId="0" applyNumberFormat="1" applyFont="1" applyFill="1" applyBorder="1" applyAlignment="1">
      <alignment horizontal="center" vertical="center" shrinkToFit="1"/>
    </xf>
    <xf numFmtId="179" fontId="109" fillId="0" borderId="180" xfId="0" applyNumberFormat="1" applyFont="1" applyFill="1" applyBorder="1" applyAlignment="1">
      <alignment horizontal="center" vertical="center" shrinkToFit="1"/>
    </xf>
    <xf numFmtId="0" fontId="110" fillId="2" borderId="178" xfId="0" applyFont="1" applyFill="1" applyBorder="1" applyAlignment="1">
      <alignment horizontal="center" vertical="center" wrapText="1"/>
    </xf>
    <xf numFmtId="0" fontId="110" fillId="2" borderId="188" xfId="0" applyFont="1" applyFill="1" applyBorder="1" applyAlignment="1">
      <alignment horizontal="center" vertical="center" wrapText="1"/>
    </xf>
    <xf numFmtId="0" fontId="110" fillId="2" borderId="189" xfId="0" applyFont="1" applyFill="1" applyBorder="1" applyAlignment="1">
      <alignment horizontal="center" vertical="center" wrapText="1"/>
    </xf>
    <xf numFmtId="0" fontId="110" fillId="2" borderId="180" xfId="0" applyFont="1" applyFill="1" applyBorder="1" applyAlignment="1">
      <alignment horizontal="center" vertical="center" wrapText="1"/>
    </xf>
    <xf numFmtId="0" fontId="110" fillId="0" borderId="179" xfId="0" applyFont="1" applyFill="1" applyBorder="1" applyAlignment="1">
      <alignment horizontal="left" vertical="center" wrapText="1"/>
    </xf>
    <xf numFmtId="0" fontId="110" fillId="0" borderId="190" xfId="0" applyFont="1" applyFill="1" applyBorder="1" applyAlignment="1">
      <alignment horizontal="left" vertical="center" wrapText="1"/>
    </xf>
    <xf numFmtId="0" fontId="110" fillId="0" borderId="7" xfId="0" applyFont="1" applyFill="1" applyBorder="1" applyAlignment="1">
      <alignment horizontal="left" vertical="top"/>
    </xf>
    <xf numFmtId="0" fontId="110" fillId="0" borderId="178" xfId="0" applyFont="1" applyFill="1" applyBorder="1" applyAlignment="1">
      <alignment horizontal="center" vertical="center" shrinkToFit="1"/>
    </xf>
    <xf numFmtId="0" fontId="110" fillId="0" borderId="188" xfId="0" applyFont="1" applyFill="1" applyBorder="1" applyAlignment="1">
      <alignment horizontal="center" vertical="center" shrinkToFit="1"/>
    </xf>
    <xf numFmtId="0" fontId="110" fillId="0" borderId="179" xfId="0" applyFont="1" applyFill="1" applyBorder="1" applyAlignment="1">
      <alignment horizontal="center" vertical="center" shrinkToFit="1"/>
    </xf>
    <xf numFmtId="0" fontId="110" fillId="0" borderId="181" xfId="0" applyFont="1" applyFill="1" applyBorder="1" applyAlignment="1">
      <alignment horizontal="center" vertical="center" shrinkToFit="1"/>
    </xf>
    <xf numFmtId="0" fontId="110" fillId="0" borderId="0" xfId="0" applyFont="1" applyFill="1" applyBorder="1" applyAlignment="1">
      <alignment horizontal="center" vertical="center" shrinkToFit="1"/>
    </xf>
    <xf numFmtId="0" fontId="110" fillId="0" borderId="182" xfId="0" applyFont="1" applyFill="1" applyBorder="1" applyAlignment="1">
      <alignment horizontal="center" vertical="center" shrinkToFit="1"/>
    </xf>
    <xf numFmtId="0" fontId="110" fillId="0" borderId="189" xfId="0" applyFont="1" applyFill="1" applyBorder="1" applyAlignment="1">
      <alignment horizontal="center" vertical="center" shrinkToFit="1"/>
    </xf>
    <xf numFmtId="0" fontId="109" fillId="0" borderId="181" xfId="0" applyFont="1" applyFill="1" applyBorder="1" applyAlignment="1">
      <alignment vertical="top" wrapText="1"/>
    </xf>
    <xf numFmtId="0" fontId="109" fillId="0" borderId="0" xfId="0" applyFont="1" applyFill="1" applyBorder="1" applyAlignment="1">
      <alignment vertical="top" wrapText="1"/>
    </xf>
    <xf numFmtId="0" fontId="109" fillId="0" borderId="182" xfId="0" applyFont="1" applyFill="1" applyBorder="1" applyAlignment="1">
      <alignment vertical="top" wrapText="1"/>
    </xf>
    <xf numFmtId="0" fontId="109" fillId="0" borderId="189" xfId="0" applyFont="1" applyFill="1" applyBorder="1" applyAlignment="1">
      <alignment vertical="top" wrapText="1"/>
    </xf>
    <xf numFmtId="0" fontId="109" fillId="0" borderId="180" xfId="0" applyFont="1" applyFill="1" applyBorder="1" applyAlignment="1">
      <alignment vertical="top" wrapText="1"/>
    </xf>
    <xf numFmtId="0" fontId="109" fillId="0" borderId="190" xfId="0" applyFont="1" applyFill="1" applyBorder="1" applyAlignment="1">
      <alignment vertical="top" wrapText="1"/>
    </xf>
    <xf numFmtId="0" fontId="108" fillId="0" borderId="146" xfId="0" applyFont="1" applyFill="1" applyBorder="1" applyAlignment="1">
      <alignment horizontal="center" vertical="center"/>
    </xf>
    <xf numFmtId="176" fontId="110" fillId="2" borderId="142" xfId="0" applyNumberFormat="1" applyFont="1" applyFill="1" applyBorder="1" applyAlignment="1">
      <alignment horizontal="center" vertical="center" wrapText="1"/>
    </xf>
    <xf numFmtId="0" fontId="108" fillId="0" borderId="178" xfId="0" applyFont="1" applyFill="1" applyBorder="1" applyAlignment="1">
      <alignment horizontal="right" vertical="top" wrapText="1"/>
    </xf>
    <xf numFmtId="0" fontId="108" fillId="0" borderId="188" xfId="0" applyFont="1" applyFill="1" applyBorder="1" applyAlignment="1">
      <alignment horizontal="right" vertical="top" wrapText="1"/>
    </xf>
    <xf numFmtId="0" fontId="108" fillId="0" borderId="179" xfId="0" applyFont="1" applyFill="1" applyBorder="1" applyAlignment="1">
      <alignment horizontal="right" vertical="top" wrapText="1"/>
    </xf>
    <xf numFmtId="0" fontId="7" fillId="0" borderId="14" xfId="1" applyBorder="1" applyAlignment="1">
      <alignment horizontal="center" vertical="center"/>
    </xf>
    <xf numFmtId="0" fontId="125" fillId="0" borderId="5" xfId="1" applyFont="1" applyBorder="1" applyAlignment="1">
      <alignment horizontal="left" vertical="top"/>
    </xf>
    <xf numFmtId="0" fontId="125" fillId="0" borderId="8" xfId="1" applyFont="1" applyBorder="1" applyAlignment="1">
      <alignment horizontal="left" vertical="top"/>
    </xf>
    <xf numFmtId="0" fontId="127" fillId="0" borderId="0" xfId="1" applyFont="1" applyAlignment="1">
      <alignment horizontal="center" vertical="center"/>
    </xf>
    <xf numFmtId="0" fontId="128" fillId="0" borderId="0" xfId="1" applyFont="1" applyAlignment="1">
      <alignment horizontal="center" vertical="center"/>
    </xf>
    <xf numFmtId="0" fontId="7" fillId="0" borderId="65"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82"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6" xfId="1" applyFont="1" applyBorder="1" applyAlignment="1">
      <alignment horizontal="center" vertical="center"/>
    </xf>
    <xf numFmtId="0" fontId="7" fillId="0" borderId="9" xfId="1" applyFont="1" applyBorder="1" applyAlignment="1">
      <alignment horizontal="center" vertical="center"/>
    </xf>
    <xf numFmtId="0" fontId="129" fillId="0" borderId="17" xfId="1" applyFont="1" applyBorder="1" applyAlignment="1">
      <alignment horizontal="center" vertical="center"/>
    </xf>
    <xf numFmtId="0" fontId="7" fillId="0" borderId="32" xfId="1" applyFont="1" applyBorder="1" applyAlignment="1">
      <alignment horizontal="center" vertical="center"/>
    </xf>
    <xf numFmtId="0" fontId="7" fillId="0" borderId="12" xfId="1" applyFont="1" applyBorder="1" applyAlignment="1">
      <alignment horizontal="center" vertical="center"/>
    </xf>
    <xf numFmtId="0" fontId="16" fillId="0" borderId="17" xfId="1" applyFont="1" applyBorder="1" applyAlignment="1">
      <alignment horizontal="center" vertical="center"/>
    </xf>
    <xf numFmtId="0" fontId="16" fillId="0" borderId="32" xfId="1" applyFont="1" applyBorder="1" applyAlignment="1">
      <alignment horizontal="center" vertical="center"/>
    </xf>
    <xf numFmtId="0" fontId="22" fillId="0" borderId="18" xfId="1" applyFont="1" applyBorder="1" applyAlignment="1" applyProtection="1">
      <alignment horizontal="center" vertical="center"/>
      <protection locked="0"/>
    </xf>
    <xf numFmtId="0" fontId="22" fillId="0" borderId="17" xfId="1" applyFont="1" applyBorder="1" applyAlignment="1">
      <alignment horizontal="center" vertical="center"/>
    </xf>
    <xf numFmtId="0" fontId="22" fillId="0" borderId="32" xfId="1" applyFont="1" applyBorder="1" applyAlignment="1">
      <alignment horizontal="center" vertical="center"/>
    </xf>
    <xf numFmtId="0" fontId="22" fillId="0" borderId="6" xfId="1" applyFont="1" applyBorder="1" applyAlignment="1">
      <alignment horizontal="center" vertical="center"/>
    </xf>
    <xf numFmtId="0" fontId="22" fillId="0" borderId="9" xfId="1" applyFont="1" applyBorder="1" applyAlignment="1">
      <alignment horizontal="center" vertical="center"/>
    </xf>
    <xf numFmtId="0" fontId="22" fillId="0" borderId="12" xfId="1" applyFont="1" applyBorder="1" applyAlignment="1">
      <alignment horizontal="center" vertical="center"/>
    </xf>
    <xf numFmtId="0" fontId="18" fillId="0" borderId="56" xfId="1" applyFont="1" applyBorder="1" applyAlignment="1">
      <alignment horizontal="left" vertical="center"/>
    </xf>
    <xf numFmtId="0" fontId="18" fillId="0" borderId="22" xfId="1" applyFont="1" applyBorder="1" applyAlignment="1">
      <alignment horizontal="left" vertical="center"/>
    </xf>
    <xf numFmtId="0" fontId="18" fillId="0" borderId="203" xfId="1" applyFont="1" applyBorder="1" applyAlignment="1">
      <alignment horizontal="left" vertical="center"/>
    </xf>
    <xf numFmtId="0" fontId="19" fillId="0" borderId="0" xfId="1" applyFont="1" applyBorder="1" applyAlignment="1">
      <alignment horizontal="center" vertical="center"/>
    </xf>
    <xf numFmtId="0" fontId="19" fillId="0" borderId="22" xfId="1" applyFont="1" applyBorder="1" applyAlignment="1">
      <alignment horizontal="center" vertical="center"/>
    </xf>
    <xf numFmtId="0" fontId="7" fillId="0" borderId="206" xfId="1" applyFont="1" applyBorder="1" applyAlignment="1">
      <alignment horizontal="center" vertical="center"/>
    </xf>
    <xf numFmtId="0" fontId="7" fillId="0" borderId="207" xfId="1" applyFont="1" applyBorder="1" applyAlignment="1">
      <alignment horizontal="center" vertical="center"/>
    </xf>
    <xf numFmtId="0" fontId="7" fillId="0" borderId="208" xfId="1" applyFont="1" applyBorder="1" applyAlignment="1">
      <alignment horizontal="center" vertical="center"/>
    </xf>
    <xf numFmtId="0" fontId="7" fillId="2" borderId="207" xfId="1" applyFont="1" applyFill="1" applyBorder="1" applyAlignment="1">
      <alignment horizontal="center" vertical="center"/>
    </xf>
    <xf numFmtId="0" fontId="7" fillId="2" borderId="208" xfId="1" applyFont="1" applyFill="1" applyBorder="1" applyAlignment="1">
      <alignment horizontal="center" vertical="center"/>
    </xf>
    <xf numFmtId="0" fontId="7" fillId="0" borderId="205" xfId="1" applyFont="1" applyFill="1" applyBorder="1" applyAlignment="1">
      <alignment horizontal="center" vertical="center"/>
    </xf>
    <xf numFmtId="0" fontId="7" fillId="0" borderId="209" xfId="1" applyFont="1" applyFill="1" applyBorder="1" applyAlignment="1">
      <alignment horizontal="center" vertical="center"/>
    </xf>
    <xf numFmtId="0" fontId="7" fillId="0" borderId="204" xfId="1" applyFont="1" applyBorder="1" applyAlignment="1">
      <alignment horizontal="center" vertical="center"/>
    </xf>
    <xf numFmtId="0" fontId="7" fillId="0" borderId="205" xfId="1" applyFont="1" applyBorder="1" applyAlignment="1">
      <alignment horizontal="center" vertical="center"/>
    </xf>
    <xf numFmtId="0" fontId="7" fillId="0" borderId="210" xfId="1" applyFont="1" applyBorder="1" applyAlignment="1">
      <alignment horizontal="center" vertical="center"/>
    </xf>
    <xf numFmtId="0" fontId="16" fillId="0" borderId="10" xfId="1" applyFont="1" applyBorder="1" applyAlignment="1">
      <alignment horizontal="center" vertical="center"/>
    </xf>
    <xf numFmtId="0" fontId="7" fillId="0" borderId="5" xfId="1" applyFont="1" applyBorder="1" applyAlignment="1" applyProtection="1">
      <alignment horizontal="center" vertical="distributed"/>
      <protection locked="0"/>
    </xf>
    <xf numFmtId="0" fontId="7" fillId="0" borderId="8" xfId="1" applyBorder="1" applyAlignment="1">
      <alignment horizontal="center" vertical="distributed"/>
    </xf>
    <xf numFmtId="0" fontId="7" fillId="0" borderId="39" xfId="1" applyBorder="1" applyAlignment="1">
      <alignment horizontal="center" vertical="distributed"/>
    </xf>
    <xf numFmtId="0" fontId="7" fillId="0" borderId="6" xfId="1" applyBorder="1" applyAlignment="1">
      <alignment horizontal="center" vertical="distributed"/>
    </xf>
    <xf numFmtId="0" fontId="7" fillId="0" borderId="9" xfId="1" applyBorder="1" applyAlignment="1">
      <alignment horizontal="center" vertical="distributed"/>
    </xf>
    <xf numFmtId="0" fontId="7" fillId="0" borderId="43" xfId="1" applyBorder="1" applyAlignment="1">
      <alignment horizontal="center" vertical="distributed"/>
    </xf>
    <xf numFmtId="0" fontId="7" fillId="0" borderId="49"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7" fillId="0" borderId="53" xfId="1" applyFont="1" applyBorder="1" applyAlignment="1">
      <alignment horizontal="center" vertical="center"/>
    </xf>
    <xf numFmtId="0" fontId="7" fillId="0" borderId="0" xfId="1" applyFont="1" applyBorder="1" applyAlignment="1">
      <alignment horizontal="center" vertical="center"/>
    </xf>
    <xf numFmtId="0" fontId="7" fillId="0" borderId="11" xfId="1" applyFont="1" applyBorder="1" applyAlignment="1">
      <alignment horizontal="center" vertical="center"/>
    </xf>
    <xf numFmtId="0" fontId="7" fillId="0" borderId="56" xfId="1" applyBorder="1" applyAlignment="1">
      <alignment horizontal="center" vertical="center"/>
    </xf>
    <xf numFmtId="0" fontId="7" fillId="0" borderId="22" xfId="1" applyBorder="1" applyAlignment="1">
      <alignment horizontal="center" vertical="center"/>
    </xf>
    <xf numFmtId="0" fontId="7" fillId="0" borderId="29" xfId="1" applyBorder="1" applyAlignment="1">
      <alignment horizontal="center" vertical="center"/>
    </xf>
    <xf numFmtId="0" fontId="22" fillId="0" borderId="5" xfId="1" applyFont="1" applyBorder="1" applyAlignment="1" applyProtection="1">
      <alignment horizontal="center" vertical="center"/>
      <protection locked="0"/>
    </xf>
    <xf numFmtId="0" fontId="22" fillId="0" borderId="8" xfId="1" applyFont="1" applyBorder="1" applyAlignment="1">
      <alignment horizontal="center" vertical="center"/>
    </xf>
    <xf numFmtId="0" fontId="22" fillId="0" borderId="10" xfId="1" applyFont="1" applyBorder="1" applyAlignment="1">
      <alignment horizontal="center" vertical="center"/>
    </xf>
    <xf numFmtId="0" fontId="22" fillId="0" borderId="7" xfId="1" applyFont="1" applyBorder="1" applyAlignment="1">
      <alignment horizontal="center" vertical="center"/>
    </xf>
    <xf numFmtId="0" fontId="22" fillId="0" borderId="0" xfId="1" applyFont="1" applyBorder="1" applyAlignment="1">
      <alignment horizontal="center" vertical="center"/>
    </xf>
    <xf numFmtId="0" fontId="22" fillId="0" borderId="11" xfId="1" applyFont="1" applyBorder="1" applyAlignment="1">
      <alignment horizontal="center" vertical="center"/>
    </xf>
    <xf numFmtId="0" fontId="7" fillId="0" borderId="151" xfId="1" applyBorder="1" applyAlignment="1">
      <alignment vertical="center"/>
    </xf>
    <xf numFmtId="0" fontId="7" fillId="0" borderId="22" xfId="1" applyBorder="1" applyAlignment="1">
      <alignment vertical="center"/>
    </xf>
    <xf numFmtId="0" fontId="7" fillId="0" borderId="29" xfId="1" applyBorder="1" applyAlignment="1">
      <alignment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200" xfId="1" applyFont="1" applyBorder="1" applyAlignment="1">
      <alignment horizontal="center" vertical="center"/>
    </xf>
    <xf numFmtId="0" fontId="7" fillId="0" borderId="201" xfId="1" applyFont="1" applyBorder="1" applyAlignment="1">
      <alignment horizontal="center" vertical="center"/>
    </xf>
    <xf numFmtId="0" fontId="7" fillId="0" borderId="202" xfId="1" applyFont="1" applyBorder="1" applyAlignment="1">
      <alignment horizontal="center" vertical="center"/>
    </xf>
    <xf numFmtId="38" fontId="22" fillId="0" borderId="7" xfId="10" applyFont="1" applyBorder="1" applyAlignment="1" applyProtection="1">
      <alignment horizontal="left" vertical="center" shrinkToFit="1"/>
      <protection locked="0"/>
    </xf>
    <xf numFmtId="0" fontId="7" fillId="0" borderId="0" xfId="1" applyAlignment="1">
      <alignment horizontal="left" vertical="center" shrinkToFit="1"/>
    </xf>
    <xf numFmtId="0" fontId="7" fillId="0" borderId="11" xfId="1" applyBorder="1" applyAlignment="1">
      <alignment horizontal="left" vertical="center" shrinkToFit="1"/>
    </xf>
    <xf numFmtId="0" fontId="7" fillId="0" borderId="200" xfId="1" applyBorder="1" applyAlignment="1">
      <alignment horizontal="left" vertical="center" shrinkToFit="1"/>
    </xf>
    <xf numFmtId="0" fontId="7" fillId="0" borderId="201" xfId="1" applyBorder="1" applyAlignment="1">
      <alignment horizontal="left" vertical="center" shrinkToFit="1"/>
    </xf>
    <xf numFmtId="0" fontId="7" fillId="0" borderId="22" xfId="1" applyBorder="1" applyAlignment="1">
      <alignment horizontal="left" vertical="center" shrinkToFit="1"/>
    </xf>
    <xf numFmtId="0" fontId="7" fillId="0" borderId="29" xfId="1" applyBorder="1" applyAlignment="1">
      <alignment horizontal="left" vertical="center" shrinkToFit="1"/>
    </xf>
    <xf numFmtId="0" fontId="16" fillId="0" borderId="151" xfId="1" applyFont="1" applyBorder="1" applyAlignment="1">
      <alignment horizontal="center" vertical="center"/>
    </xf>
    <xf numFmtId="0" fontId="16" fillId="0" borderId="22" xfId="1" applyFont="1" applyBorder="1" applyAlignment="1">
      <alignment horizontal="center" vertical="center"/>
    </xf>
    <xf numFmtId="0" fontId="16" fillId="0" borderId="29" xfId="1" applyFont="1" applyBorder="1" applyAlignment="1">
      <alignment horizontal="center" vertical="center"/>
    </xf>
    <xf numFmtId="0" fontId="7" fillId="2" borderId="5" xfId="1" applyFont="1" applyFill="1" applyBorder="1" applyAlignment="1" applyProtection="1">
      <alignment vertical="center"/>
      <protection locked="0"/>
    </xf>
    <xf numFmtId="0" fontId="7" fillId="2" borderId="8" xfId="1" applyFill="1" applyBorder="1" applyAlignment="1">
      <alignment vertical="center"/>
    </xf>
    <xf numFmtId="0" fontId="7" fillId="2" borderId="39" xfId="1" applyFill="1" applyBorder="1" applyAlignment="1">
      <alignment vertical="center"/>
    </xf>
    <xf numFmtId="0" fontId="7" fillId="2" borderId="151" xfId="1" applyFill="1" applyBorder="1" applyAlignment="1">
      <alignment vertical="center"/>
    </xf>
    <xf numFmtId="0" fontId="7" fillId="2" borderId="22" xfId="1" applyFill="1" applyBorder="1" applyAlignment="1">
      <alignment vertical="center"/>
    </xf>
    <xf numFmtId="0" fontId="7" fillId="2" borderId="64" xfId="1" applyFill="1" applyBorder="1" applyAlignment="1">
      <alignment vertical="center"/>
    </xf>
    <xf numFmtId="0" fontId="47" fillId="0" borderId="17" xfId="1" applyFont="1" applyBorder="1">
      <alignment vertical="center"/>
    </xf>
    <xf numFmtId="0" fontId="47" fillId="0" borderId="0" xfId="1" applyFont="1" applyBorder="1">
      <alignment vertical="center"/>
    </xf>
    <xf numFmtId="0" fontId="47" fillId="0" borderId="22" xfId="1" applyFont="1" applyBorder="1">
      <alignment vertical="center"/>
    </xf>
    <xf numFmtId="0" fontId="7" fillId="0" borderId="65"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82"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32" xfId="1" applyBorder="1" applyAlignment="1">
      <alignment horizontal="center" vertical="center"/>
    </xf>
    <xf numFmtId="0" fontId="7" fillId="0" borderId="151" xfId="1" applyBorder="1" applyAlignment="1">
      <alignment horizontal="center" vertical="center"/>
    </xf>
    <xf numFmtId="0" fontId="125" fillId="0" borderId="18" xfId="1" applyFont="1" applyBorder="1" applyAlignment="1">
      <alignment horizontal="center" vertical="center" wrapText="1"/>
    </xf>
    <xf numFmtId="0" fontId="125" fillId="0" borderId="32" xfId="1" applyFont="1" applyBorder="1" applyAlignment="1">
      <alignment horizontal="center" vertical="center" wrapText="1"/>
    </xf>
    <xf numFmtId="0" fontId="125" fillId="0" borderId="7" xfId="1" applyFont="1" applyBorder="1" applyAlignment="1">
      <alignment horizontal="center" vertical="center" wrapText="1"/>
    </xf>
    <xf numFmtId="0" fontId="125" fillId="0" borderId="11" xfId="1" applyFont="1" applyBorder="1" applyAlignment="1">
      <alignment horizontal="center" vertical="center" wrapText="1"/>
    </xf>
    <xf numFmtId="0" fontId="125" fillId="0" borderId="151" xfId="1" applyFont="1" applyBorder="1" applyAlignment="1">
      <alignment horizontal="center" vertical="center" wrapText="1"/>
    </xf>
    <xf numFmtId="0" fontId="125" fillId="0" borderId="29" xfId="1" applyFont="1" applyBorder="1" applyAlignment="1">
      <alignment horizontal="center" vertical="center" wrapText="1"/>
    </xf>
    <xf numFmtId="0" fontId="7" fillId="0" borderId="18" xfId="1" applyBorder="1" applyAlignment="1">
      <alignment horizontal="center" vertical="center"/>
    </xf>
    <xf numFmtId="0" fontId="16" fillId="0" borderId="18"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7" xfId="1" applyFont="1" applyBorder="1" applyAlignment="1">
      <alignment vertical="center"/>
    </xf>
    <xf numFmtId="0" fontId="7" fillId="0" borderId="32" xfId="1" applyFont="1" applyBorder="1" applyAlignment="1">
      <alignment vertical="center"/>
    </xf>
    <xf numFmtId="0" fontId="7" fillId="0" borderId="0" xfId="1" applyFont="1" applyBorder="1" applyAlignment="1">
      <alignment vertical="center"/>
    </xf>
    <xf numFmtId="0" fontId="7" fillId="0" borderId="11" xfId="1" applyFont="1" applyBorder="1" applyAlignment="1">
      <alignment vertical="center"/>
    </xf>
    <xf numFmtId="0" fontId="7" fillId="0" borderId="151" xfId="1" applyFont="1" applyBorder="1" applyAlignment="1">
      <alignment horizontal="center" vertical="center"/>
    </xf>
    <xf numFmtId="0" fontId="7" fillId="0" borderId="22" xfId="1" applyFont="1" applyBorder="1" applyAlignment="1">
      <alignment vertical="center"/>
    </xf>
    <xf numFmtId="0" fontId="7" fillId="0" borderId="29" xfId="1" applyFont="1" applyBorder="1" applyAlignment="1">
      <alignment vertical="center"/>
    </xf>
    <xf numFmtId="0" fontId="130" fillId="0" borderId="61" xfId="1" applyFont="1" applyBorder="1" applyAlignment="1">
      <alignment horizontal="center" vertical="center" wrapText="1"/>
    </xf>
    <xf numFmtId="0" fontId="130" fillId="0" borderId="4" xfId="1" applyFont="1" applyBorder="1" applyAlignment="1">
      <alignment horizontal="center" vertical="center" wrapText="1"/>
    </xf>
    <xf numFmtId="0" fontId="130" fillId="0" borderId="215" xfId="1" applyFont="1" applyBorder="1" applyAlignment="1">
      <alignment horizontal="center" vertical="center" wrapText="1"/>
    </xf>
    <xf numFmtId="0" fontId="16" fillId="0" borderId="18" xfId="1" applyFont="1" applyBorder="1" applyAlignment="1">
      <alignment horizontal="center" vertical="top" wrapText="1"/>
    </xf>
    <xf numFmtId="0" fontId="16" fillId="0" borderId="7" xfId="1" applyFont="1" applyBorder="1" applyAlignment="1">
      <alignment horizontal="center" vertical="top" wrapText="1"/>
    </xf>
    <xf numFmtId="0" fontId="7" fillId="0" borderId="35" xfId="1" applyFont="1" applyBorder="1" applyAlignment="1">
      <alignment vertical="center" shrinkToFit="1"/>
    </xf>
    <xf numFmtId="0" fontId="7" fillId="0" borderId="15" xfId="1" applyFont="1" applyBorder="1" applyAlignment="1">
      <alignment vertical="center" shrinkToFit="1"/>
    </xf>
    <xf numFmtId="0" fontId="7" fillId="0" borderId="36" xfId="1" applyFont="1" applyBorder="1" applyAlignment="1">
      <alignment vertical="center" shrinkToFit="1"/>
    </xf>
    <xf numFmtId="0" fontId="16" fillId="0" borderId="17" xfId="1" applyFont="1" applyBorder="1" applyAlignment="1">
      <alignment horizontal="center" vertical="center" wrapText="1"/>
    </xf>
    <xf numFmtId="0" fontId="7" fillId="0" borderId="17" xfId="1" applyBorder="1" applyAlignment="1">
      <alignment horizontal="center" vertical="center" wrapText="1"/>
    </xf>
    <xf numFmtId="0" fontId="7" fillId="0" borderId="211" xfId="1" applyBorder="1" applyAlignment="1">
      <alignment horizontal="center" vertical="center" wrapText="1"/>
    </xf>
    <xf numFmtId="0" fontId="7" fillId="0" borderId="0" xfId="1" applyBorder="1" applyAlignment="1">
      <alignment horizontal="center" vertical="center" wrapText="1"/>
    </xf>
    <xf numFmtId="0" fontId="7" fillId="0" borderId="212" xfId="1" applyBorder="1" applyAlignment="1">
      <alignment horizontal="center" vertical="center" wrapText="1"/>
    </xf>
    <xf numFmtId="0" fontId="7" fillId="0" borderId="15" xfId="1" applyFont="1" applyBorder="1" applyAlignment="1">
      <alignment horizontal="center" vertical="center"/>
    </xf>
    <xf numFmtId="0" fontId="7" fillId="0" borderId="37" xfId="1" applyFont="1" applyBorder="1" applyAlignment="1">
      <alignment horizontal="center" vertical="center"/>
    </xf>
    <xf numFmtId="0" fontId="131" fillId="0" borderId="1" xfId="1" applyFont="1" applyBorder="1" applyAlignment="1">
      <alignment horizontal="center" vertical="center" wrapText="1"/>
    </xf>
    <xf numFmtId="0" fontId="131" fillId="0" borderId="4" xfId="1" applyFont="1" applyBorder="1" applyAlignment="1">
      <alignment horizontal="center" vertical="center" wrapText="1"/>
    </xf>
    <xf numFmtId="0" fontId="131" fillId="0" borderId="215" xfId="1" applyFont="1" applyBorder="1" applyAlignment="1">
      <alignment horizontal="center" vertical="center" wrapText="1"/>
    </xf>
    <xf numFmtId="0" fontId="125" fillId="0" borderId="5" xfId="1" applyFont="1" applyBorder="1" applyAlignment="1">
      <alignment horizontal="center" vertical="center" wrapText="1"/>
    </xf>
    <xf numFmtId="0" fontId="125" fillId="0" borderId="10" xfId="1" applyFont="1" applyBorder="1" applyAlignment="1">
      <alignment horizontal="center" vertical="center" wrapText="1"/>
    </xf>
    <xf numFmtId="0" fontId="19" fillId="0" borderId="13" xfId="1" applyFont="1" applyBorder="1" applyAlignment="1">
      <alignment horizontal="center" vertical="center"/>
    </xf>
    <xf numFmtId="0" fontId="19" fillId="0" borderId="24" xfId="1" applyFont="1" applyBorder="1" applyAlignment="1">
      <alignment horizontal="center" vertical="center"/>
    </xf>
    <xf numFmtId="0" fontId="19" fillId="0" borderId="14" xfId="1" applyFont="1" applyBorder="1" applyAlignment="1">
      <alignment horizontal="center" vertical="center"/>
    </xf>
    <xf numFmtId="0" fontId="7" fillId="0" borderId="5"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151"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29" xfId="1" applyFont="1" applyBorder="1" applyAlignment="1">
      <alignment horizontal="center" vertical="center"/>
    </xf>
    <xf numFmtId="0" fontId="19" fillId="0" borderId="26" xfId="1" applyFont="1" applyBorder="1" applyAlignment="1">
      <alignment horizontal="center" vertical="center"/>
    </xf>
    <xf numFmtId="0" fontId="16" fillId="0" borderId="7" xfId="1" applyFont="1" applyBorder="1" applyAlignment="1">
      <alignment horizontal="center" wrapText="1"/>
    </xf>
    <xf numFmtId="0" fontId="16" fillId="0" borderId="151" xfId="1" applyFont="1" applyBorder="1" applyAlignment="1">
      <alignment horizontal="center" wrapText="1"/>
    </xf>
    <xf numFmtId="0" fontId="19" fillId="0" borderId="1" xfId="1" applyFont="1" applyBorder="1" applyAlignment="1">
      <alignment horizontal="center" vertical="center" wrapText="1"/>
    </xf>
    <xf numFmtId="0" fontId="7" fillId="0" borderId="215" xfId="1" applyFont="1" applyBorder="1" applyAlignment="1">
      <alignment vertical="center" wrapText="1"/>
    </xf>
    <xf numFmtId="0" fontId="7" fillId="0" borderId="213" xfId="1" applyFont="1" applyBorder="1" applyAlignment="1">
      <alignment horizontal="center" vertical="center"/>
    </xf>
    <xf numFmtId="0" fontId="7" fillId="0" borderId="20" xfId="1" applyBorder="1" applyAlignment="1">
      <alignment horizontal="center" vertical="center"/>
    </xf>
    <xf numFmtId="0" fontId="7" fillId="0" borderId="214" xfId="1" applyBorder="1" applyAlignment="1">
      <alignment horizontal="center" vertical="center"/>
    </xf>
    <xf numFmtId="0" fontId="7" fillId="0" borderId="22" xfId="1" applyFont="1" applyBorder="1" applyAlignment="1">
      <alignment horizontal="center" vertical="center"/>
    </xf>
    <xf numFmtId="0" fontId="16" fillId="0" borderId="216" xfId="1" applyFont="1" applyBorder="1" applyAlignment="1">
      <alignment horizontal="center" vertical="center"/>
    </xf>
    <xf numFmtId="0" fontId="7" fillId="2" borderId="18" xfId="1" applyFont="1" applyFill="1" applyBorder="1" applyAlignment="1" applyProtection="1">
      <alignment horizontal="center" vertical="center"/>
      <protection locked="0"/>
    </xf>
    <xf numFmtId="0" fontId="7" fillId="2" borderId="32" xfId="1" applyFont="1" applyFill="1" applyBorder="1" applyAlignment="1">
      <alignment vertical="center"/>
    </xf>
    <xf numFmtId="0" fontId="7" fillId="2" borderId="7" xfId="1" applyFont="1" applyFill="1" applyBorder="1" applyAlignment="1">
      <alignment horizontal="center" vertical="center"/>
    </xf>
    <xf numFmtId="0" fontId="7" fillId="2" borderId="11" xfId="1" applyFont="1" applyFill="1" applyBorder="1" applyAlignment="1">
      <alignment vertical="center"/>
    </xf>
    <xf numFmtId="0" fontId="7" fillId="2" borderId="7" xfId="1" applyFill="1" applyBorder="1" applyAlignment="1">
      <alignment vertical="center"/>
    </xf>
    <xf numFmtId="0" fontId="7" fillId="2" borderId="11" xfId="1" applyFill="1" applyBorder="1" applyAlignment="1">
      <alignment vertical="center"/>
    </xf>
    <xf numFmtId="0" fontId="7" fillId="2" borderId="29" xfId="1" applyFill="1" applyBorder="1" applyAlignment="1">
      <alignment vertical="center"/>
    </xf>
    <xf numFmtId="0" fontId="7" fillId="2" borderId="61"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15"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32" xfId="1" applyFont="1" applyFill="1" applyBorder="1" applyAlignment="1">
      <alignment horizontal="center" vertical="center"/>
    </xf>
    <xf numFmtId="0" fontId="19" fillId="2" borderId="65" xfId="1" applyFont="1" applyFill="1" applyBorder="1" applyAlignment="1">
      <alignment horizontal="center" vertical="center" shrinkToFit="1"/>
    </xf>
    <xf numFmtId="0" fontId="19" fillId="2" borderId="17" xfId="1" applyFont="1" applyFill="1" applyBorder="1" applyAlignment="1">
      <alignment horizontal="center" vertical="center" shrinkToFit="1"/>
    </xf>
    <xf numFmtId="0" fontId="19" fillId="2" borderId="53" xfId="1" applyFont="1" applyFill="1" applyBorder="1" applyAlignment="1">
      <alignment horizontal="center" vertical="center" shrinkToFit="1"/>
    </xf>
    <xf numFmtId="0" fontId="19" fillId="2" borderId="0" xfId="1" applyFont="1" applyFill="1" applyBorder="1" applyAlignment="1">
      <alignment horizontal="center" vertical="center" shrinkToFit="1"/>
    </xf>
    <xf numFmtId="0" fontId="19" fillId="2" borderId="17" xfId="1" applyFont="1" applyFill="1" applyBorder="1" applyAlignment="1" applyProtection="1">
      <alignment horizontal="center" vertical="center" shrinkToFit="1"/>
      <protection locked="0"/>
    </xf>
    <xf numFmtId="0" fontId="19" fillId="2" borderId="32" xfId="1" applyFont="1" applyFill="1" applyBorder="1" applyAlignment="1">
      <alignment horizontal="center" vertical="center" shrinkToFit="1"/>
    </xf>
    <xf numFmtId="0" fontId="19" fillId="2" borderId="11" xfId="1" applyFont="1" applyFill="1" applyBorder="1" applyAlignment="1">
      <alignment horizontal="center" vertical="center" shrinkToFit="1"/>
    </xf>
    <xf numFmtId="0" fontId="7" fillId="2" borderId="32"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protection locked="0"/>
    </xf>
    <xf numFmtId="0" fontId="7" fillId="2" borderId="11" xfId="1" applyFont="1" applyFill="1" applyBorder="1" applyAlignment="1" applyProtection="1">
      <alignment horizontal="center" vertical="center"/>
      <protection locked="0"/>
    </xf>
    <xf numFmtId="0" fontId="7" fillId="2" borderId="7" xfId="1" applyFill="1" applyBorder="1" applyAlignment="1">
      <alignment horizontal="center" vertical="center"/>
    </xf>
    <xf numFmtId="0" fontId="7" fillId="2" borderId="11" xfId="1" applyFill="1" applyBorder="1" applyAlignment="1">
      <alignment horizontal="center" vertical="center"/>
    </xf>
    <xf numFmtId="0" fontId="7" fillId="2" borderId="151" xfId="1" applyFill="1" applyBorder="1" applyAlignment="1">
      <alignment horizontal="center" vertical="center"/>
    </xf>
    <xf numFmtId="0" fontId="7" fillId="2" borderId="29" xfId="1" applyFill="1" applyBorder="1" applyAlignment="1">
      <alignment horizontal="center" vertical="center"/>
    </xf>
    <xf numFmtId="0" fontId="22" fillId="2" borderId="217" xfId="1" applyFont="1" applyFill="1" applyBorder="1" applyAlignment="1">
      <alignment horizontal="center" vertical="center" shrinkToFit="1"/>
    </xf>
    <xf numFmtId="0" fontId="22" fillId="2" borderId="218" xfId="1" applyFont="1" applyFill="1" applyBorder="1" applyAlignment="1">
      <alignment horizontal="center" vertical="center" shrinkToFit="1"/>
    </xf>
    <xf numFmtId="0" fontId="22" fillId="2" borderId="53" xfId="1" applyFont="1" applyFill="1" applyBorder="1" applyAlignment="1">
      <alignment horizontal="center" vertical="center" shrinkToFit="1"/>
    </xf>
    <xf numFmtId="0" fontId="22" fillId="2" borderId="0" xfId="1" applyFont="1" applyFill="1" applyBorder="1" applyAlignment="1">
      <alignment horizontal="center" vertical="center" shrinkToFit="1"/>
    </xf>
    <xf numFmtId="0" fontId="22" fillId="2" borderId="56" xfId="1" applyFont="1" applyFill="1" applyBorder="1" applyAlignment="1">
      <alignment horizontal="center" vertical="center" shrinkToFit="1"/>
    </xf>
    <xf numFmtId="0" fontId="22" fillId="2" borderId="22" xfId="1" applyFont="1" applyFill="1" applyBorder="1" applyAlignment="1">
      <alignment horizontal="center" vertical="center" shrinkToFit="1"/>
    </xf>
    <xf numFmtId="0" fontId="22" fillId="2" borderId="218" xfId="1" applyFont="1" applyFill="1" applyBorder="1" applyAlignment="1" applyProtection="1">
      <alignment horizontal="center" vertical="center" shrinkToFit="1"/>
      <protection locked="0"/>
    </xf>
    <xf numFmtId="0" fontId="22" fillId="2" borderId="219" xfId="1" applyFont="1" applyFill="1" applyBorder="1" applyAlignment="1">
      <alignment horizontal="center" vertical="center" shrinkToFit="1"/>
    </xf>
    <xf numFmtId="0" fontId="22" fillId="2" borderId="11" xfId="1" applyFont="1" applyFill="1" applyBorder="1" applyAlignment="1">
      <alignment horizontal="center" vertical="center" shrinkToFit="1"/>
    </xf>
    <xf numFmtId="0" fontId="22" fillId="2" borderId="29" xfId="1" applyFont="1" applyFill="1" applyBorder="1" applyAlignment="1">
      <alignment horizontal="center" vertical="center" shrinkToFit="1"/>
    </xf>
    <xf numFmtId="0" fontId="7" fillId="0" borderId="18" xfId="1" applyFont="1" applyBorder="1" applyAlignment="1">
      <alignment horizontal="center" vertical="center" shrinkToFit="1"/>
    </xf>
    <xf numFmtId="0" fontId="7" fillId="0" borderId="32" xfId="1" applyFont="1" applyBorder="1" applyAlignment="1">
      <alignment vertical="center" shrinkToFit="1"/>
    </xf>
    <xf numFmtId="0" fontId="7" fillId="0" borderId="7" xfId="1" applyFont="1" applyBorder="1" applyAlignment="1">
      <alignment vertical="center" shrinkToFit="1"/>
    </xf>
    <xf numFmtId="0" fontId="7" fillId="0" borderId="11" xfId="1" applyFont="1" applyBorder="1" applyAlignment="1">
      <alignment vertical="center" shrinkToFit="1"/>
    </xf>
    <xf numFmtId="0" fontId="7" fillId="0" borderId="151" xfId="1" applyFont="1" applyBorder="1" applyAlignment="1">
      <alignment vertical="center" shrinkToFit="1"/>
    </xf>
    <xf numFmtId="0" fontId="7" fillId="0" borderId="29" xfId="1" applyFont="1" applyBorder="1" applyAlignment="1">
      <alignment vertical="center" shrinkToFit="1"/>
    </xf>
    <xf numFmtId="0" fontId="125" fillId="0" borderId="18" xfId="1" applyFont="1" applyBorder="1" applyAlignment="1">
      <alignment horizontal="left" vertical="top" wrapText="1"/>
    </xf>
    <xf numFmtId="0" fontId="7" fillId="0" borderId="62" xfId="1" applyFont="1" applyBorder="1" applyAlignment="1">
      <alignment vertical="center" wrapText="1"/>
    </xf>
    <xf numFmtId="0" fontId="7" fillId="0" borderId="7" xfId="1" applyFont="1" applyBorder="1" applyAlignment="1">
      <alignment vertical="center" wrapText="1"/>
    </xf>
    <xf numFmtId="0" fontId="7" fillId="0" borderId="63" xfId="1" applyFont="1" applyBorder="1" applyAlignment="1">
      <alignment vertical="center" wrapText="1"/>
    </xf>
    <xf numFmtId="0" fontId="7" fillId="0" borderId="151" xfId="1" applyFont="1" applyBorder="1" applyAlignment="1">
      <alignment vertical="center" wrapText="1"/>
    </xf>
    <xf numFmtId="0" fontId="7" fillId="0" borderId="64" xfId="1" applyFont="1" applyBorder="1" applyAlignment="1">
      <alignment vertical="center" wrapText="1"/>
    </xf>
    <xf numFmtId="0" fontId="16" fillId="2" borderId="7" xfId="1" applyFont="1" applyFill="1" applyBorder="1" applyAlignment="1" applyProtection="1">
      <alignment horizontal="right" vertical="top"/>
      <protection locked="0"/>
    </xf>
    <xf numFmtId="0" fontId="16" fillId="2" borderId="0" xfId="1" applyFont="1" applyFill="1" applyBorder="1" applyAlignment="1" applyProtection="1">
      <alignment horizontal="right" vertical="top"/>
      <protection locked="0"/>
    </xf>
    <xf numFmtId="0" fontId="16" fillId="2" borderId="11" xfId="1" applyFont="1" applyFill="1" applyBorder="1" applyAlignment="1" applyProtection="1">
      <alignment horizontal="right" vertical="top"/>
      <protection locked="0"/>
    </xf>
    <xf numFmtId="0" fontId="7" fillId="2" borderId="7" xfId="1" applyFont="1" applyFill="1" applyBorder="1" applyAlignment="1">
      <alignment horizontal="center" vertical="center" wrapText="1"/>
    </xf>
    <xf numFmtId="0" fontId="7" fillId="2" borderId="0" xfId="1" applyFill="1" applyAlignment="1">
      <alignment horizontal="center" vertical="center" wrapText="1"/>
    </xf>
    <xf numFmtId="0" fontId="7" fillId="2" borderId="11" xfId="1" applyFill="1" applyBorder="1" applyAlignment="1">
      <alignment horizontal="center" vertical="center" wrapText="1"/>
    </xf>
    <xf numFmtId="0" fontId="7" fillId="2" borderId="7" xfId="1" applyFill="1" applyBorder="1" applyAlignment="1">
      <alignment horizontal="center" vertical="center" wrapText="1"/>
    </xf>
    <xf numFmtId="0" fontId="7" fillId="2" borderId="151" xfId="1" applyFill="1" applyBorder="1" applyAlignment="1">
      <alignment horizontal="center" vertical="center" wrapText="1"/>
    </xf>
    <xf numFmtId="0" fontId="7" fillId="2" borderId="22" xfId="1" applyFill="1" applyBorder="1" applyAlignment="1">
      <alignment horizontal="center" vertical="center" wrapText="1"/>
    </xf>
    <xf numFmtId="0" fontId="7" fillId="2" borderId="29" xfId="1" applyFill="1" applyBorder="1" applyAlignment="1">
      <alignment horizontal="center" vertical="center" wrapText="1"/>
    </xf>
    <xf numFmtId="0" fontId="7" fillId="2" borderId="7" xfId="1" applyFont="1" applyFill="1" applyBorder="1" applyAlignment="1" applyProtection="1">
      <alignment horizontal="right" vertical="center" shrinkToFit="1"/>
      <protection locked="0"/>
    </xf>
    <xf numFmtId="0" fontId="7" fillId="2" borderId="0" xfId="1" applyFont="1" applyFill="1" applyBorder="1" applyAlignment="1">
      <alignment vertical="center" shrinkToFit="1"/>
    </xf>
    <xf numFmtId="0" fontId="7" fillId="2" borderId="11" xfId="1" applyFont="1" applyFill="1" applyBorder="1" applyAlignment="1">
      <alignment vertical="center" shrinkToFit="1"/>
    </xf>
    <xf numFmtId="0" fontId="7" fillId="2" borderId="151" xfId="1" applyFont="1" applyFill="1" applyBorder="1" applyAlignment="1">
      <alignment vertical="center" shrinkToFit="1"/>
    </xf>
    <xf numFmtId="0" fontId="7" fillId="2" borderId="22" xfId="1" applyFont="1" applyFill="1" applyBorder="1" applyAlignment="1">
      <alignment vertical="center" shrinkToFit="1"/>
    </xf>
    <xf numFmtId="0" fontId="7" fillId="2" borderId="29" xfId="1" applyFont="1" applyFill="1" applyBorder="1" applyAlignment="1">
      <alignment vertical="center" shrinkToFit="1"/>
    </xf>
    <xf numFmtId="0" fontId="7" fillId="2" borderId="18" xfId="1" applyFont="1" applyFill="1" applyBorder="1" applyAlignment="1">
      <alignment vertical="center"/>
    </xf>
    <xf numFmtId="0" fontId="7" fillId="2" borderId="7" xfId="1" applyFont="1" applyFill="1" applyBorder="1" applyAlignment="1">
      <alignment vertical="center"/>
    </xf>
    <xf numFmtId="0" fontId="7" fillId="2" borderId="151" xfId="1" applyFont="1" applyFill="1" applyBorder="1" applyAlignment="1">
      <alignment vertical="center"/>
    </xf>
    <xf numFmtId="0" fontId="7" fillId="2" borderId="29" xfId="1" applyFont="1" applyFill="1" applyBorder="1" applyAlignment="1">
      <alignment vertical="center"/>
    </xf>
    <xf numFmtId="0" fontId="125" fillId="0" borderId="32" xfId="1" applyFont="1" applyBorder="1" applyAlignment="1">
      <alignment horizontal="left" vertical="top" shrinkToFit="1"/>
    </xf>
    <xf numFmtId="0" fontId="126" fillId="0" borderId="61" xfId="1" applyFont="1" applyBorder="1" applyAlignment="1">
      <alignment horizontal="center" vertical="center" shrinkToFit="1"/>
    </xf>
    <xf numFmtId="0" fontId="7" fillId="0" borderId="4" xfId="1" applyFont="1" applyBorder="1" applyAlignment="1">
      <alignment vertical="center" shrinkToFit="1"/>
    </xf>
    <xf numFmtId="0" fontId="7" fillId="0" borderId="215" xfId="1" applyFont="1" applyBorder="1" applyAlignment="1">
      <alignment vertical="center" shrinkToFit="1"/>
    </xf>
    <xf numFmtId="0" fontId="125" fillId="0" borderId="18" xfId="1" applyFont="1" applyBorder="1" applyAlignment="1">
      <alignment horizontal="left" vertical="top" shrinkToFit="1"/>
    </xf>
    <xf numFmtId="176" fontId="19" fillId="0" borderId="18" xfId="1" applyNumberFormat="1" applyFont="1" applyBorder="1" applyAlignment="1" applyProtection="1">
      <alignment horizontal="center" vertical="center" shrinkToFit="1"/>
      <protection locked="0"/>
    </xf>
    <xf numFmtId="176" fontId="19" fillId="0" borderId="17" xfId="1" applyNumberFormat="1" applyFont="1" applyBorder="1" applyAlignment="1" applyProtection="1">
      <alignment horizontal="center" vertical="center" shrinkToFit="1"/>
      <protection locked="0"/>
    </xf>
    <xf numFmtId="176" fontId="7" fillId="2" borderId="7" xfId="1" applyNumberFormat="1" applyFont="1" applyFill="1" applyBorder="1" applyAlignment="1" applyProtection="1">
      <alignment horizontal="center" vertical="center" shrinkToFit="1"/>
      <protection locked="0"/>
    </xf>
    <xf numFmtId="176" fontId="7" fillId="2" borderId="0" xfId="1" applyNumberFormat="1" applyFont="1" applyFill="1" applyBorder="1" applyAlignment="1" applyProtection="1">
      <alignment horizontal="center" vertical="center" shrinkToFit="1"/>
      <protection locked="0"/>
    </xf>
    <xf numFmtId="176" fontId="7" fillId="2" borderId="212" xfId="1" applyNumberFormat="1" applyFont="1" applyFill="1" applyBorder="1" applyAlignment="1" applyProtection="1">
      <alignment horizontal="center" vertical="center" shrinkToFit="1"/>
      <protection locked="0"/>
    </xf>
    <xf numFmtId="0" fontId="19" fillId="0" borderId="7" xfId="1" applyFont="1" applyBorder="1" applyAlignment="1">
      <alignment horizontal="center" vertical="center" wrapText="1"/>
    </xf>
    <xf numFmtId="0" fontId="19" fillId="0" borderId="0" xfId="1" applyFont="1" applyBorder="1" applyAlignment="1">
      <alignment horizontal="center" vertical="center" wrapText="1"/>
    </xf>
    <xf numFmtId="0" fontId="7" fillId="2" borderId="0" xfId="1" applyFont="1" applyFill="1" applyBorder="1" applyAlignment="1">
      <alignment horizontal="center" vertical="center" wrapText="1"/>
    </xf>
    <xf numFmtId="0" fontId="7" fillId="2" borderId="212" xfId="1" applyFont="1" applyFill="1" applyBorder="1" applyAlignment="1">
      <alignment horizontal="center" vertical="center" wrapText="1"/>
    </xf>
    <xf numFmtId="0" fontId="7" fillId="2" borderId="15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16" xfId="1" applyFont="1" applyFill="1" applyBorder="1" applyAlignment="1">
      <alignment horizontal="center" vertical="center" wrapText="1"/>
    </xf>
    <xf numFmtId="0" fontId="16" fillId="0" borderId="0" xfId="1" applyFont="1" applyBorder="1" applyAlignment="1">
      <alignment horizontal="center" vertical="center" wrapText="1"/>
    </xf>
    <xf numFmtId="0" fontId="7" fillId="0" borderId="0" xfId="1" applyFont="1" applyBorder="1" applyAlignment="1" applyProtection="1">
      <alignment horizontal="left" vertical="center"/>
      <protection locked="0"/>
    </xf>
    <xf numFmtId="0" fontId="7" fillId="0" borderId="63" xfId="1" applyFont="1" applyBorder="1" applyAlignment="1" applyProtection="1">
      <alignment horizontal="left" vertical="center"/>
      <protection locked="0"/>
    </xf>
    <xf numFmtId="0" fontId="22" fillId="0" borderId="0" xfId="1" applyFont="1" applyBorder="1" applyAlignment="1" applyProtection="1">
      <alignment horizontal="left" vertical="center"/>
      <protection locked="0"/>
    </xf>
    <xf numFmtId="0" fontId="19" fillId="0" borderId="0" xfId="1" applyFont="1" applyBorder="1" applyAlignment="1">
      <alignment horizontal="right" vertical="center"/>
    </xf>
    <xf numFmtId="0" fontId="7" fillId="0" borderId="0" xfId="1" applyAlignment="1">
      <alignment horizontal="right" vertical="center"/>
    </xf>
    <xf numFmtId="0" fontId="7" fillId="0" borderId="0" xfId="1" applyFont="1" applyBorder="1" applyAlignment="1" applyProtection="1">
      <alignment vertical="center"/>
      <protection locked="0"/>
    </xf>
    <xf numFmtId="0" fontId="7" fillId="0" borderId="0" xfId="1" applyFont="1" applyAlignment="1">
      <alignment vertical="center"/>
    </xf>
    <xf numFmtId="0" fontId="19" fillId="2" borderId="18" xfId="1" applyFont="1" applyFill="1" applyBorder="1" applyAlignment="1">
      <alignment horizontal="center" vertical="center"/>
    </xf>
    <xf numFmtId="0" fontId="19" fillId="2" borderId="32"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151" xfId="1" applyFont="1" applyFill="1" applyBorder="1" applyAlignment="1">
      <alignment horizontal="center" vertical="center"/>
    </xf>
    <xf numFmtId="0" fontId="19" fillId="2" borderId="29" xfId="1" applyFont="1" applyFill="1" applyBorder="1" applyAlignment="1">
      <alignment horizontal="center" vertical="center"/>
    </xf>
    <xf numFmtId="176" fontId="125" fillId="2" borderId="18" xfId="1" applyNumberFormat="1" applyFont="1" applyFill="1" applyBorder="1" applyAlignment="1">
      <alignment horizontal="center" vertical="center" wrapText="1"/>
    </xf>
    <xf numFmtId="176" fontId="125" fillId="2" borderId="17" xfId="1" applyNumberFormat="1" applyFont="1" applyFill="1" applyBorder="1" applyAlignment="1">
      <alignment horizontal="center" vertical="center" wrapText="1"/>
    </xf>
    <xf numFmtId="176" fontId="125" fillId="2" borderId="32" xfId="1" applyNumberFormat="1" applyFont="1" applyFill="1" applyBorder="1" applyAlignment="1">
      <alignment horizontal="center" vertical="center" wrapText="1"/>
    </xf>
    <xf numFmtId="176" fontId="125" fillId="2" borderId="7" xfId="1" applyNumberFormat="1" applyFont="1" applyFill="1" applyBorder="1" applyAlignment="1">
      <alignment horizontal="center" vertical="center" wrapText="1"/>
    </xf>
    <xf numFmtId="176" fontId="125" fillId="2" borderId="0" xfId="1" applyNumberFormat="1" applyFont="1" applyFill="1" applyBorder="1" applyAlignment="1">
      <alignment horizontal="center" vertical="center" wrapText="1"/>
    </xf>
    <xf numFmtId="176" fontId="125" fillId="2" borderId="11" xfId="1" applyNumberFormat="1" applyFont="1" applyFill="1" applyBorder="1" applyAlignment="1">
      <alignment horizontal="center" vertical="center" wrapText="1"/>
    </xf>
    <xf numFmtId="176" fontId="125" fillId="2" borderId="151" xfId="1" applyNumberFormat="1" applyFont="1" applyFill="1" applyBorder="1" applyAlignment="1">
      <alignment horizontal="center" vertical="center" wrapText="1"/>
    </xf>
    <xf numFmtId="176" fontId="125" fillId="2" borderId="22" xfId="1" applyNumberFormat="1" applyFont="1" applyFill="1" applyBorder="1" applyAlignment="1">
      <alignment horizontal="center" vertical="center" wrapText="1"/>
    </xf>
    <xf numFmtId="176" fontId="125" fillId="2" borderId="29" xfId="1" applyNumberFormat="1" applyFont="1" applyFill="1" applyBorder="1" applyAlignment="1">
      <alignment horizontal="center" vertical="center" wrapText="1"/>
    </xf>
    <xf numFmtId="0" fontId="7" fillId="0" borderId="0" xfId="1" applyFont="1" applyAlignment="1" applyProtection="1">
      <alignment vertical="center"/>
      <protection locked="0"/>
    </xf>
    <xf numFmtId="0" fontId="7" fillId="0" borderId="63" xfId="1" applyFont="1" applyBorder="1" applyAlignment="1" applyProtection="1">
      <alignment vertical="center"/>
      <protection locked="0"/>
    </xf>
    <xf numFmtId="176" fontId="7" fillId="0" borderId="0" xfId="1" applyNumberFormat="1" applyFont="1" applyBorder="1" applyAlignment="1">
      <alignment horizontal="left" vertical="center"/>
    </xf>
    <xf numFmtId="0" fontId="22" fillId="0" borderId="0" xfId="1" applyFont="1" applyBorder="1" applyAlignment="1" applyProtection="1">
      <alignment horizontal="center" vertical="center"/>
      <protection locked="0"/>
    </xf>
    <xf numFmtId="0" fontId="7" fillId="0" borderId="5" xfId="1" applyNumberFormat="1" applyFont="1" applyBorder="1" applyAlignment="1" applyProtection="1">
      <alignment horizontal="center" vertical="distributed"/>
      <protection locked="0"/>
    </xf>
    <xf numFmtId="0" fontId="7" fillId="0" borderId="8" xfId="1" applyNumberFormat="1" applyBorder="1" applyAlignment="1">
      <alignment horizontal="center" vertical="distributed"/>
    </xf>
    <xf numFmtId="0" fontId="7" fillId="0" borderId="39" xfId="1" applyNumberFormat="1" applyBorder="1" applyAlignment="1">
      <alignment horizontal="center" vertical="distributed"/>
    </xf>
    <xf numFmtId="0" fontId="7" fillId="0" borderId="6" xfId="1" applyNumberFormat="1" applyBorder="1" applyAlignment="1">
      <alignment horizontal="center" vertical="distributed"/>
    </xf>
    <xf numFmtId="0" fontId="7" fillId="0" borderId="9" xfId="1" applyNumberFormat="1" applyBorder="1" applyAlignment="1">
      <alignment horizontal="center" vertical="distributed"/>
    </xf>
    <xf numFmtId="0" fontId="7" fillId="0" borderId="43" xfId="1" applyNumberFormat="1" applyBorder="1" applyAlignment="1">
      <alignment horizontal="center" vertical="distributed"/>
    </xf>
    <xf numFmtId="0" fontId="8" fillId="0" borderId="53" xfId="1" applyFont="1" applyBorder="1" applyAlignment="1">
      <alignment horizontal="center" vertical="center"/>
    </xf>
    <xf numFmtId="0" fontId="8" fillId="0" borderId="0" xfId="1" applyFont="1" applyBorder="1" applyAlignment="1">
      <alignment horizontal="center" vertical="center"/>
    </xf>
    <xf numFmtId="0" fontId="20" fillId="0" borderId="5" xfId="1" applyFont="1" applyBorder="1" applyAlignment="1" applyProtection="1">
      <alignment horizontal="center" vertical="center"/>
      <protection locked="0"/>
    </xf>
    <xf numFmtId="0" fontId="20" fillId="0" borderId="8" xfId="1" applyFont="1" applyBorder="1" applyAlignment="1">
      <alignment horizontal="center" vertical="center"/>
    </xf>
    <xf numFmtId="0" fontId="20" fillId="0" borderId="10" xfId="1" applyFont="1" applyBorder="1" applyAlignment="1">
      <alignment horizontal="center" vertical="center"/>
    </xf>
    <xf numFmtId="0" fontId="20" fillId="0" borderId="7" xfId="1" applyFont="1" applyBorder="1" applyAlignment="1">
      <alignment horizontal="center" vertical="center"/>
    </xf>
    <xf numFmtId="0" fontId="20" fillId="0" borderId="0" xfId="1" applyFont="1" applyBorder="1" applyAlignment="1">
      <alignment horizontal="center" vertical="center"/>
    </xf>
    <xf numFmtId="0" fontId="20" fillId="0" borderId="11" xfId="1" applyFont="1" applyBorder="1" applyAlignment="1">
      <alignment horizontal="center" vertical="center"/>
    </xf>
    <xf numFmtId="0" fontId="8" fillId="0" borderId="7" xfId="1" applyFont="1" applyBorder="1" applyAlignment="1">
      <alignment vertical="center"/>
    </xf>
    <xf numFmtId="0" fontId="8" fillId="0" borderId="0" xfId="1" applyFont="1" applyBorder="1" applyAlignment="1">
      <alignment vertical="center"/>
    </xf>
    <xf numFmtId="0" fontId="8" fillId="0" borderId="11" xfId="1" applyFont="1" applyBorder="1" applyAlignment="1">
      <alignment vertical="center"/>
    </xf>
    <xf numFmtId="38" fontId="22" fillId="0" borderId="0" xfId="10" applyFont="1" applyBorder="1" applyAlignment="1" applyProtection="1">
      <alignment horizontal="left" vertical="center" shrinkToFit="1"/>
      <protection locked="0"/>
    </xf>
    <xf numFmtId="38" fontId="22" fillId="0" borderId="11" xfId="10" applyFont="1" applyBorder="1" applyAlignment="1" applyProtection="1">
      <alignment horizontal="left" vertical="center" shrinkToFit="1"/>
      <protection locked="0"/>
    </xf>
    <xf numFmtId="0" fontId="18" fillId="0" borderId="13" xfId="1" applyFont="1" applyBorder="1" applyAlignment="1">
      <alignment horizontal="left" vertical="center"/>
    </xf>
    <xf numFmtId="0" fontId="18" fillId="0" borderId="24" xfId="1" applyFont="1" applyBorder="1" applyAlignment="1">
      <alignment horizontal="left" vertical="center"/>
    </xf>
    <xf numFmtId="0" fontId="18" fillId="0" borderId="250" xfId="1" applyFont="1" applyBorder="1" applyAlignment="1">
      <alignment horizontal="left" vertical="center"/>
    </xf>
    <xf numFmtId="0" fontId="8" fillId="0" borderId="65" xfId="1" applyFont="1" applyBorder="1" applyAlignment="1">
      <alignment horizontal="center" vertical="center" shrinkToFit="1"/>
    </xf>
    <xf numFmtId="0" fontId="8" fillId="0" borderId="17" xfId="1" applyFont="1" applyBorder="1" applyAlignment="1">
      <alignment horizontal="center" vertical="center" shrinkToFit="1"/>
    </xf>
    <xf numFmtId="0" fontId="8" fillId="0" borderId="32" xfId="1" applyFont="1" applyBorder="1" applyAlignment="1">
      <alignment horizontal="center" vertical="center" shrinkToFit="1"/>
    </xf>
    <xf numFmtId="0" fontId="8" fillId="0" borderId="82"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2" xfId="1" applyFont="1" applyBorder="1" applyAlignment="1">
      <alignment horizontal="center" vertical="center" shrinkToFit="1"/>
    </xf>
    <xf numFmtId="0" fontId="160" fillId="0" borderId="18" xfId="1" applyNumberFormat="1" applyFont="1" applyBorder="1" applyAlignment="1">
      <alignment horizontal="center" vertical="center"/>
    </xf>
    <xf numFmtId="0" fontId="160" fillId="0" borderId="17" xfId="1" applyNumberFormat="1" applyFont="1" applyBorder="1" applyAlignment="1">
      <alignment horizontal="center" vertical="center"/>
    </xf>
    <xf numFmtId="0" fontId="160" fillId="0" borderId="32" xfId="1" applyNumberFormat="1" applyFont="1" applyBorder="1" applyAlignment="1">
      <alignment horizontal="center" vertical="center"/>
    </xf>
    <xf numFmtId="0" fontId="160" fillId="0" borderId="6" xfId="1" applyNumberFormat="1" applyFont="1" applyBorder="1" applyAlignment="1">
      <alignment horizontal="center" vertical="center"/>
    </xf>
    <xf numFmtId="0" fontId="160" fillId="0" borderId="9" xfId="1" applyNumberFormat="1" applyFont="1" applyBorder="1" applyAlignment="1">
      <alignment horizontal="center" vertical="center"/>
    </xf>
    <xf numFmtId="0" fontId="160" fillId="0" borderId="12" xfId="1" applyNumberFormat="1" applyFont="1" applyBorder="1" applyAlignment="1">
      <alignment horizontal="center" vertical="center"/>
    </xf>
    <xf numFmtId="0" fontId="15" fillId="0" borderId="17" xfId="1" applyFont="1" applyBorder="1" applyAlignment="1">
      <alignment horizontal="center" vertical="center"/>
    </xf>
    <xf numFmtId="0" fontId="15" fillId="0" borderId="32" xfId="1" applyFont="1" applyBorder="1" applyAlignment="1">
      <alignment horizontal="center" vertical="center"/>
    </xf>
    <xf numFmtId="0" fontId="15" fillId="0" borderId="9" xfId="1" applyFont="1" applyBorder="1" applyAlignment="1">
      <alignment horizontal="center" vertical="center"/>
    </xf>
    <xf numFmtId="0" fontId="15" fillId="0" borderId="12"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7" xfId="1" applyFont="1" applyBorder="1" applyAlignment="1">
      <alignment horizontal="center" vertical="center"/>
    </xf>
    <xf numFmtId="0" fontId="20" fillId="0" borderId="32" xfId="1" applyFont="1" applyBorder="1" applyAlignment="1">
      <alignment horizontal="center" vertical="center"/>
    </xf>
    <xf numFmtId="0" fontId="20" fillId="0" borderId="6" xfId="1" applyFont="1" applyBorder="1" applyAlignment="1">
      <alignment horizontal="center" vertical="center"/>
    </xf>
    <xf numFmtId="0" fontId="20" fillId="0" borderId="9" xfId="1" applyFont="1" applyBorder="1" applyAlignment="1">
      <alignment horizontal="center" vertical="center"/>
    </xf>
    <xf numFmtId="0" fontId="20" fillId="0" borderId="12" xfId="1" applyFont="1" applyBorder="1" applyAlignment="1">
      <alignment horizontal="center" vertical="center"/>
    </xf>
    <xf numFmtId="0" fontId="18" fillId="0" borderId="22" xfId="1" applyFont="1" applyFill="1" applyBorder="1" applyAlignment="1">
      <alignment horizontal="center" vertical="center"/>
    </xf>
    <xf numFmtId="0" fontId="18" fillId="0" borderId="2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9" xfId="1" applyFont="1" applyFill="1" applyBorder="1" applyAlignment="1">
      <alignment horizontal="center" vertical="center"/>
    </xf>
    <xf numFmtId="0" fontId="18" fillId="0" borderId="17" xfId="1" applyFont="1" applyFill="1" applyBorder="1">
      <alignment vertical="center"/>
    </xf>
    <xf numFmtId="0" fontId="18" fillId="0" borderId="0" xfId="1" applyFont="1" applyFill="1" applyBorder="1">
      <alignment vertical="center"/>
    </xf>
    <xf numFmtId="0" fontId="18" fillId="0" borderId="22" xfId="1" applyFont="1" applyFill="1" applyBorder="1">
      <alignment vertical="center"/>
    </xf>
    <xf numFmtId="0" fontId="8" fillId="0" borderId="65"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82"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2"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51" xfId="1" applyFont="1" applyBorder="1" applyAlignment="1">
      <alignment horizontal="center" vertical="center" wrapText="1"/>
    </xf>
    <xf numFmtId="0" fontId="12" fillId="0" borderId="29" xfId="1" applyFont="1" applyBorder="1" applyAlignment="1">
      <alignment horizontal="center" vertical="center" wrapText="1"/>
    </xf>
    <xf numFmtId="0" fontId="8" fillId="0" borderId="151" xfId="1" applyFont="1" applyBorder="1" applyAlignment="1">
      <alignment horizontal="center" vertical="center"/>
    </xf>
    <xf numFmtId="0" fontId="8" fillId="0" borderId="22" xfId="1" applyFont="1" applyBorder="1" applyAlignment="1">
      <alignment horizontal="center" vertical="center"/>
    </xf>
    <xf numFmtId="0" fontId="8" fillId="0" borderId="29" xfId="1" applyFont="1" applyBorder="1" applyAlignment="1">
      <alignment horizontal="center" vertical="center"/>
    </xf>
    <xf numFmtId="0" fontId="15" fillId="0" borderId="18"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13" xfId="1" applyFont="1" applyBorder="1" applyAlignment="1">
      <alignment horizontal="center" vertical="center"/>
    </xf>
    <xf numFmtId="0" fontId="8" fillId="0" borderId="20" xfId="1" applyFont="1" applyBorder="1" applyAlignment="1">
      <alignment horizontal="center" vertical="center"/>
    </xf>
    <xf numFmtId="0" fontId="8" fillId="0" borderId="214" xfId="1" applyFont="1" applyBorder="1" applyAlignment="1">
      <alignment horizontal="center" vertical="center"/>
    </xf>
    <xf numFmtId="0" fontId="23" fillId="0" borderId="26" xfId="1" applyFont="1" applyBorder="1" applyAlignment="1">
      <alignment horizontal="center" vertical="center"/>
    </xf>
    <xf numFmtId="0" fontId="23" fillId="0" borderId="24" xfId="1" applyFont="1" applyBorder="1" applyAlignment="1">
      <alignment horizontal="center" vertical="center"/>
    </xf>
    <xf numFmtId="0" fontId="23" fillId="0" borderId="14" xfId="1" applyFont="1" applyBorder="1" applyAlignment="1">
      <alignment horizontal="center" vertical="center"/>
    </xf>
    <xf numFmtId="0" fontId="8" fillId="0" borderId="7" xfId="1" applyFont="1" applyBorder="1" applyAlignment="1">
      <alignment horizontal="center"/>
    </xf>
    <xf numFmtId="0" fontId="8" fillId="0" borderId="11" xfId="1" applyFont="1" applyBorder="1" applyAlignment="1">
      <alignment horizontal="center"/>
    </xf>
    <xf numFmtId="0" fontId="15" fillId="0" borderId="7" xfId="1" applyFont="1" applyBorder="1" applyAlignment="1">
      <alignment horizontal="center" vertical="center" wrapText="1"/>
    </xf>
    <xf numFmtId="0" fontId="15" fillId="0" borderId="151" xfId="1" applyFont="1" applyBorder="1" applyAlignment="1">
      <alignment horizontal="center" vertical="center" wrapText="1"/>
    </xf>
    <xf numFmtId="0" fontId="23" fillId="0" borderId="1" xfId="1" applyFont="1" applyBorder="1" applyAlignment="1">
      <alignment horizontal="center" vertical="center" wrapText="1"/>
    </xf>
    <xf numFmtId="0" fontId="8" fillId="0" borderId="215" xfId="1" applyFont="1" applyBorder="1" applyAlignment="1">
      <alignment vertical="center" wrapText="1"/>
    </xf>
    <xf numFmtId="0" fontId="8" fillId="0" borderId="17" xfId="1" applyFont="1" applyBorder="1" applyAlignment="1">
      <alignment vertical="center"/>
    </xf>
    <xf numFmtId="0" fontId="8" fillId="0" borderId="32" xfId="1" applyFont="1" applyBorder="1" applyAlignment="1">
      <alignment vertical="center"/>
    </xf>
    <xf numFmtId="0" fontId="8" fillId="0" borderId="22" xfId="1" applyFont="1" applyBorder="1" applyAlignment="1">
      <alignment vertical="center"/>
    </xf>
    <xf numFmtId="0" fontId="8" fillId="0" borderId="29" xfId="1" applyFont="1" applyBorder="1" applyAlignment="1">
      <alignment vertical="center"/>
    </xf>
    <xf numFmtId="0" fontId="23" fillId="0" borderId="61"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215" xfId="1" applyFont="1" applyBorder="1" applyAlignment="1">
      <alignment horizontal="center" vertical="center" wrapText="1"/>
    </xf>
    <xf numFmtId="0" fontId="23" fillId="0" borderId="18"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211"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212" xfId="1" applyFont="1" applyBorder="1" applyAlignment="1">
      <alignment horizontal="center" vertical="center" wrapText="1"/>
    </xf>
    <xf numFmtId="0" fontId="23" fillId="0" borderId="151"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16" xfId="1" applyFont="1" applyBorder="1" applyAlignment="1">
      <alignment horizontal="center" vertical="center" wrapText="1"/>
    </xf>
    <xf numFmtId="0" fontId="8" fillId="0" borderId="15" xfId="1" applyFont="1" applyBorder="1" applyAlignment="1">
      <alignment horizontal="center" vertical="center"/>
    </xf>
    <xf numFmtId="0" fontId="8" fillId="0" borderId="37" xfId="1" applyFont="1" applyBorder="1" applyAlignment="1">
      <alignment horizontal="center" vertical="center"/>
    </xf>
    <xf numFmtId="0" fontId="8" fillId="0" borderId="7" xfId="1" applyFont="1" applyBorder="1" applyAlignment="1">
      <alignment horizontal="center" vertical="top"/>
    </xf>
    <xf numFmtId="0" fontId="8" fillId="0" borderId="11" xfId="1" applyFont="1" applyBorder="1" applyAlignment="1">
      <alignment horizontal="center" vertical="top"/>
    </xf>
    <xf numFmtId="0" fontId="12" fillId="0" borderId="10" xfId="1" applyFont="1" applyBorder="1" applyAlignment="1">
      <alignment horizontal="center" vertical="center" wrapText="1"/>
    </xf>
    <xf numFmtId="0" fontId="23" fillId="0" borderId="13" xfId="1" applyFont="1" applyBorder="1" applyAlignment="1">
      <alignment horizontal="center" vertical="center"/>
    </xf>
    <xf numFmtId="0" fontId="8" fillId="0" borderId="5"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63" xfId="1" applyFont="1" applyBorder="1" applyAlignment="1">
      <alignment horizontal="center" vertical="center" wrapText="1"/>
    </xf>
    <xf numFmtId="0" fontId="8" fillId="0" borderId="151" xfId="1" applyFont="1" applyBorder="1" applyAlignment="1">
      <alignment horizontal="center" vertical="center" wrapText="1"/>
    </xf>
    <xf numFmtId="0" fontId="8" fillId="0" borderId="64" xfId="1" applyFont="1" applyBorder="1" applyAlignment="1">
      <alignment horizontal="center" vertical="center" wrapText="1"/>
    </xf>
    <xf numFmtId="0" fontId="12" fillId="0" borderId="32" xfId="1" applyFont="1" applyBorder="1" applyAlignment="1">
      <alignment horizontal="left" vertical="top" shrinkToFit="1"/>
    </xf>
    <xf numFmtId="0" fontId="8" fillId="0" borderId="11" xfId="1" applyFont="1" applyBorder="1" applyAlignment="1">
      <alignment vertical="center" shrinkToFit="1"/>
    </xf>
    <xf numFmtId="0" fontId="8" fillId="0" borderId="29" xfId="1" applyFont="1" applyBorder="1" applyAlignment="1">
      <alignment vertical="center" shrinkToFit="1"/>
    </xf>
    <xf numFmtId="0" fontId="9" fillId="0" borderId="61" xfId="1" applyFont="1" applyBorder="1" applyAlignment="1">
      <alignment horizontal="center" vertical="center" shrinkToFit="1"/>
    </xf>
    <xf numFmtId="0" fontId="8" fillId="0" borderId="4" xfId="1" applyFont="1" applyBorder="1" applyAlignment="1">
      <alignment vertical="center" shrinkToFit="1"/>
    </xf>
    <xf numFmtId="0" fontId="8" fillId="0" borderId="215" xfId="1" applyFont="1" applyBorder="1" applyAlignment="1">
      <alignment vertical="center" shrinkToFit="1"/>
    </xf>
    <xf numFmtId="0" fontId="8" fillId="0" borderId="18" xfId="1" applyFont="1" applyBorder="1" applyAlignment="1">
      <alignment horizontal="center" vertical="center" shrinkToFit="1"/>
    </xf>
    <xf numFmtId="0" fontId="8" fillId="0" borderId="32" xfId="1" applyFont="1" applyBorder="1" applyAlignment="1">
      <alignment vertical="center" shrinkToFit="1"/>
    </xf>
    <xf numFmtId="0" fontId="8" fillId="0" borderId="7" xfId="1" applyFont="1" applyBorder="1" applyAlignment="1">
      <alignment vertical="center" shrinkToFit="1"/>
    </xf>
    <xf numFmtId="0" fontId="8" fillId="0" borderId="151" xfId="1" applyFont="1" applyBorder="1" applyAlignment="1">
      <alignment vertical="center" shrinkToFit="1"/>
    </xf>
    <xf numFmtId="0" fontId="12" fillId="0" borderId="18" xfId="1" applyFont="1" applyBorder="1" applyAlignment="1">
      <alignment horizontal="left" vertical="top" wrapText="1"/>
    </xf>
    <xf numFmtId="0" fontId="8" fillId="0" borderId="62" xfId="1" applyFont="1" applyBorder="1" applyAlignment="1">
      <alignment vertical="center" wrapText="1"/>
    </xf>
    <xf numFmtId="0" fontId="8" fillId="0" borderId="7" xfId="1" applyFont="1" applyBorder="1" applyAlignment="1">
      <alignment vertical="center" wrapText="1"/>
    </xf>
    <xf numFmtId="0" fontId="8" fillId="0" borderId="63" xfId="1" applyFont="1" applyBorder="1" applyAlignment="1">
      <alignment vertical="center" wrapText="1"/>
    </xf>
    <xf numFmtId="0" fontId="8" fillId="0" borderId="151" xfId="1" applyFont="1" applyBorder="1" applyAlignment="1">
      <alignment vertical="center" wrapText="1"/>
    </xf>
    <xf numFmtId="0" fontId="8" fillId="0" borderId="64" xfId="1" applyFont="1" applyBorder="1" applyAlignment="1">
      <alignment vertical="center" wrapText="1"/>
    </xf>
    <xf numFmtId="0" fontId="12" fillId="0" borderId="18" xfId="1" applyFont="1" applyBorder="1" applyAlignment="1">
      <alignment horizontal="left" vertical="top" shrinkToFit="1"/>
    </xf>
    <xf numFmtId="176" fontId="16" fillId="2" borderId="7" xfId="1" applyNumberFormat="1" applyFont="1" applyFill="1" applyBorder="1" applyAlignment="1">
      <alignment horizontal="center" vertical="center"/>
    </xf>
    <xf numFmtId="176" fontId="16" fillId="2" borderId="0" xfId="1" applyNumberFormat="1" applyFont="1" applyFill="1" applyBorder="1" applyAlignment="1">
      <alignment horizontal="center" vertical="center"/>
    </xf>
    <xf numFmtId="176" fontId="16" fillId="2" borderId="212" xfId="1" applyNumberFormat="1" applyFont="1" applyFill="1" applyBorder="1" applyAlignment="1">
      <alignment horizontal="center" vertical="center"/>
    </xf>
    <xf numFmtId="176" fontId="19" fillId="0" borderId="7" xfId="1" applyNumberFormat="1" applyFont="1" applyFill="1" applyBorder="1" applyAlignment="1" applyProtection="1">
      <alignment horizontal="center" vertical="center" shrinkToFit="1"/>
      <protection locked="0"/>
    </xf>
    <xf numFmtId="176" fontId="19" fillId="0" borderId="0" xfId="1" applyNumberFormat="1" applyFont="1" applyFill="1" applyBorder="1" applyAlignment="1" applyProtection="1">
      <alignment horizontal="center" vertical="center" shrinkToFit="1"/>
      <protection locked="0"/>
    </xf>
    <xf numFmtId="0" fontId="7" fillId="2" borderId="0" xfId="1" applyFont="1" applyFill="1" applyBorder="1" applyAlignment="1">
      <alignment horizontal="center" vertical="center"/>
    </xf>
    <xf numFmtId="0" fontId="7" fillId="2" borderId="212" xfId="1" applyFont="1" applyFill="1" applyBorder="1" applyAlignment="1">
      <alignment horizontal="center" vertical="center"/>
    </xf>
    <xf numFmtId="0" fontId="7" fillId="2" borderId="15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16" xfId="1" applyFont="1" applyFill="1" applyBorder="1" applyAlignment="1">
      <alignment horizontal="center" vertical="center"/>
    </xf>
    <xf numFmtId="0" fontId="8" fillId="0" borderId="0" xfId="1" applyFont="1" applyBorder="1" applyAlignment="1">
      <alignment horizontal="center" vertical="center" wrapText="1"/>
    </xf>
    <xf numFmtId="0" fontId="7" fillId="0" borderId="0" xfId="1" applyFont="1" applyBorder="1" applyAlignment="1" applyProtection="1">
      <alignment horizontal="center" vertical="center"/>
      <protection locked="0"/>
    </xf>
    <xf numFmtId="0" fontId="8" fillId="0" borderId="0" xfId="1" applyFont="1" applyAlignment="1" applyProtection="1">
      <alignment vertical="center"/>
      <protection locked="0"/>
    </xf>
    <xf numFmtId="0" fontId="8" fillId="0" borderId="0" xfId="1" applyFont="1" applyAlignment="1">
      <alignment vertical="center"/>
    </xf>
    <xf numFmtId="0" fontId="8" fillId="0" borderId="0" xfId="1" applyFont="1" applyBorder="1" applyAlignment="1" applyProtection="1">
      <alignment vertical="center"/>
      <protection locked="0"/>
    </xf>
    <xf numFmtId="0" fontId="133" fillId="0" borderId="13" xfId="4" applyFont="1" applyBorder="1" applyAlignment="1">
      <alignment horizontal="center"/>
    </xf>
    <xf numFmtId="0" fontId="10" fillId="0" borderId="24" xfId="4" applyFont="1" applyBorder="1" applyAlignment="1"/>
    <xf numFmtId="0" fontId="10" fillId="0" borderId="14" xfId="4" applyFont="1" applyBorder="1" applyAlignment="1"/>
    <xf numFmtId="0" fontId="8" fillId="0" borderId="92" xfId="4" applyFont="1" applyBorder="1" applyAlignment="1"/>
    <xf numFmtId="0" fontId="7" fillId="0" borderId="95" xfId="4" applyBorder="1" applyAlignment="1"/>
    <xf numFmtId="0" fontId="8" fillId="0" borderId="93" xfId="4" applyFont="1" applyBorder="1" applyAlignment="1"/>
    <xf numFmtId="0" fontId="8" fillId="0" borderId="96" xfId="4" applyFont="1" applyBorder="1" applyAlignment="1"/>
    <xf numFmtId="0" fontId="8" fillId="0" borderId="94" xfId="4" applyFont="1" applyBorder="1" applyAlignment="1"/>
    <xf numFmtId="0" fontId="8" fillId="0" borderId="97" xfId="4" applyFont="1" applyBorder="1" applyAlignment="1"/>
    <xf numFmtId="0" fontId="8" fillId="0" borderId="8" xfId="4" applyFont="1" applyBorder="1" applyAlignment="1"/>
    <xf numFmtId="0" fontId="8" fillId="0" borderId="9" xfId="4" applyFont="1" applyBorder="1" applyAlignment="1"/>
    <xf numFmtId="0" fontId="12" fillId="0" borderId="13" xfId="4" applyFont="1" applyBorder="1" applyAlignment="1">
      <alignment horizontal="center"/>
    </xf>
    <xf numFmtId="0" fontId="12" fillId="0" borderId="24" xfId="4" applyFont="1" applyBorder="1" applyAlignment="1">
      <alignment horizontal="center"/>
    </xf>
    <xf numFmtId="0" fontId="12" fillId="0" borderId="14" xfId="4" applyFont="1" applyBorder="1" applyAlignment="1">
      <alignment horizontal="center"/>
    </xf>
    <xf numFmtId="0" fontId="12" fillId="0" borderId="3" xfId="4" applyFont="1" applyBorder="1" applyAlignment="1">
      <alignment horizontal="center"/>
    </xf>
    <xf numFmtId="0" fontId="8" fillId="6" borderId="1" xfId="4" applyFont="1" applyFill="1" applyBorder="1" applyAlignment="1">
      <alignment horizontal="center" vertical="center" wrapText="1"/>
    </xf>
    <xf numFmtId="0" fontId="7" fillId="0" borderId="4" xfId="4" applyBorder="1" applyAlignment="1">
      <alignment horizontal="center" vertical="center" wrapText="1"/>
    </xf>
    <xf numFmtId="0" fontId="7" fillId="0" borderId="2" xfId="4" applyBorder="1" applyAlignment="1">
      <alignment horizontal="center" vertical="center" wrapText="1"/>
    </xf>
    <xf numFmtId="0" fontId="133" fillId="0" borderId="13" xfId="4" applyFont="1" applyBorder="1" applyAlignment="1">
      <alignment horizontal="center" shrinkToFit="1"/>
    </xf>
    <xf numFmtId="0" fontId="7" fillId="0" borderId="24" xfId="4" applyBorder="1" applyAlignment="1">
      <alignment horizontal="center" shrinkToFit="1"/>
    </xf>
    <xf numFmtId="0" fontId="7" fillId="0" borderId="14" xfId="4" applyBorder="1" applyAlignment="1">
      <alignment horizontal="center" shrinkToFit="1"/>
    </xf>
    <xf numFmtId="0" fontId="133" fillId="0" borderId="1" xfId="4" applyFont="1" applyBorder="1" applyAlignment="1">
      <alignment vertical="center" textRotation="255" wrapText="1"/>
    </xf>
    <xf numFmtId="0" fontId="133" fillId="0" borderId="4" xfId="4" applyFont="1" applyBorder="1" applyAlignment="1">
      <alignment vertical="center" textRotation="255" wrapText="1"/>
    </xf>
    <xf numFmtId="0" fontId="133" fillId="0" borderId="2" xfId="4" applyFont="1" applyBorder="1" applyAlignment="1">
      <alignment vertical="center" textRotation="255" wrapText="1"/>
    </xf>
    <xf numFmtId="0" fontId="8" fillId="0" borderId="220" xfId="4" applyFont="1" applyBorder="1" applyAlignment="1"/>
    <xf numFmtId="0" fontId="8" fillId="0" borderId="221" xfId="4" applyFont="1" applyBorder="1" applyAlignment="1"/>
    <xf numFmtId="0" fontId="8" fillId="0" borderId="222" xfId="4" applyFont="1" applyBorder="1" applyAlignment="1"/>
    <xf numFmtId="0" fontId="8" fillId="0" borderId="223" xfId="4" applyFont="1" applyBorder="1" applyAlignment="1"/>
    <xf numFmtId="0" fontId="8" fillId="0" borderId="228" xfId="4" applyFont="1" applyBorder="1" applyAlignment="1"/>
    <xf numFmtId="0" fontId="8" fillId="0" borderId="229" xfId="4" applyFont="1" applyBorder="1" applyAlignment="1"/>
    <xf numFmtId="0" fontId="134" fillId="0" borderId="5" xfId="4" applyFont="1" applyBorder="1" applyAlignment="1">
      <alignment horizontal="center" vertical="center"/>
    </xf>
    <xf numFmtId="0" fontId="23" fillId="0" borderId="8" xfId="4" applyFont="1" applyBorder="1" applyAlignment="1">
      <alignment horizontal="center" vertical="center"/>
    </xf>
    <xf numFmtId="0" fontId="23" fillId="0" borderId="10" xfId="4" applyFont="1" applyBorder="1" applyAlignment="1">
      <alignment horizontal="center" vertical="center"/>
    </xf>
    <xf numFmtId="0" fontId="19" fillId="0" borderId="6" xfId="4" applyFont="1" applyBorder="1" applyAlignment="1">
      <alignment horizontal="center" vertical="center"/>
    </xf>
    <xf numFmtId="0" fontId="19" fillId="0" borderId="9" xfId="4" applyFont="1" applyBorder="1" applyAlignment="1">
      <alignment horizontal="center" vertical="center"/>
    </xf>
    <xf numFmtId="0" fontId="19" fillId="0" borderId="12" xfId="4" applyFont="1" applyBorder="1" applyAlignment="1">
      <alignment horizontal="center" vertical="center"/>
    </xf>
    <xf numFmtId="0" fontId="135" fillId="0" borderId="5" xfId="4" applyFont="1" applyBorder="1" applyAlignment="1">
      <alignment horizontal="center" vertical="center"/>
    </xf>
    <xf numFmtId="0" fontId="12" fillId="0" borderId="8" xfId="4" applyFont="1" applyBorder="1" applyAlignment="1">
      <alignment horizontal="center" vertical="center"/>
    </xf>
    <xf numFmtId="0" fontId="12" fillId="0" borderId="10" xfId="4" applyFont="1" applyBorder="1" applyAlignment="1">
      <alignment horizontal="center" vertical="center"/>
    </xf>
    <xf numFmtId="0" fontId="135" fillId="0" borderId="5" xfId="4" applyFont="1" applyFill="1" applyBorder="1" applyAlignment="1">
      <alignment horizontal="center" vertical="center"/>
    </xf>
    <xf numFmtId="0" fontId="7" fillId="0" borderId="8" xfId="4" applyBorder="1" applyAlignment="1">
      <alignment horizontal="center" vertical="center"/>
    </xf>
    <xf numFmtId="0" fontId="7" fillId="0" borderId="10" xfId="4" applyBorder="1" applyAlignment="1">
      <alignment horizontal="center" vertical="center"/>
    </xf>
    <xf numFmtId="0" fontId="12" fillId="0" borderId="6" xfId="4" applyFont="1" applyBorder="1" applyAlignment="1">
      <alignment horizontal="center" vertical="center"/>
    </xf>
    <xf numFmtId="0" fontId="7" fillId="0" borderId="9" xfId="4" applyBorder="1" applyAlignment="1">
      <alignment horizontal="center" vertical="center"/>
    </xf>
    <xf numFmtId="0" fontId="7" fillId="0" borderId="12" xfId="4" applyBorder="1" applyAlignment="1">
      <alignment horizontal="center" vertical="center"/>
    </xf>
    <xf numFmtId="0" fontId="12" fillId="0" borderId="9" xfId="4" applyFont="1" applyBorder="1" applyAlignment="1">
      <alignment horizontal="center" vertical="center"/>
    </xf>
    <xf numFmtId="0" fontId="12" fillId="0" borderId="224" xfId="4" applyFont="1" applyFill="1" applyBorder="1" applyAlignment="1">
      <alignment horizontal="center" vertical="top"/>
    </xf>
    <xf numFmtId="0" fontId="7" fillId="0" borderId="180" xfId="4" applyFill="1" applyBorder="1" applyAlignment="1">
      <alignment horizontal="center"/>
    </xf>
    <xf numFmtId="0" fontId="7" fillId="0" borderId="225" xfId="4" applyFill="1" applyBorder="1" applyAlignment="1">
      <alignment horizontal="center"/>
    </xf>
    <xf numFmtId="0" fontId="15" fillId="0" borderId="7" xfId="4" applyFont="1" applyBorder="1" applyAlignment="1">
      <alignment horizontal="center" vertical="center"/>
    </xf>
    <xf numFmtId="0" fontId="15" fillId="0" borderId="0" xfId="4" applyFont="1" applyBorder="1" applyAlignment="1">
      <alignment horizontal="center" vertical="center"/>
    </xf>
    <xf numFmtId="0" fontId="15" fillId="0" borderId="11" xfId="4" applyFont="1" applyBorder="1" applyAlignment="1">
      <alignment horizontal="center" vertical="center"/>
    </xf>
    <xf numFmtId="0" fontId="20" fillId="0" borderId="226" xfId="4" applyFont="1" applyFill="1" applyBorder="1" applyAlignment="1" applyProtection="1">
      <alignment horizontal="center" vertical="center"/>
      <protection locked="0"/>
    </xf>
    <xf numFmtId="0" fontId="20" fillId="0" borderId="188" xfId="4" applyFont="1" applyFill="1" applyBorder="1" applyAlignment="1">
      <alignment horizontal="center" vertical="center"/>
    </xf>
    <xf numFmtId="0" fontId="20" fillId="0" borderId="7" xfId="4" applyFont="1" applyFill="1" applyBorder="1" applyAlignment="1">
      <alignment horizontal="center" vertical="center"/>
    </xf>
    <xf numFmtId="0" fontId="20" fillId="0" borderId="0" xfId="4" applyFont="1" applyFill="1" applyBorder="1" applyAlignment="1">
      <alignment horizontal="center" vertical="center"/>
    </xf>
    <xf numFmtId="0" fontId="20" fillId="0" borderId="6" xfId="4" applyFont="1" applyFill="1" applyBorder="1" applyAlignment="1">
      <alignment horizontal="center" vertical="center"/>
    </xf>
    <xf numFmtId="0" fontId="20" fillId="0" borderId="9" xfId="4" applyFont="1" applyFill="1" applyBorder="1" applyAlignment="1">
      <alignment horizontal="center" vertical="center"/>
    </xf>
    <xf numFmtId="0" fontId="8" fillId="0" borderId="188" xfId="4" applyFont="1" applyFill="1" applyBorder="1" applyAlignment="1">
      <alignment horizontal="center" vertical="center"/>
    </xf>
    <xf numFmtId="0" fontId="8" fillId="0" borderId="227" xfId="4" applyFont="1" applyFill="1" applyBorder="1" applyAlignment="1">
      <alignment horizontal="center" vertical="center"/>
    </xf>
    <xf numFmtId="0" fontId="8" fillId="0" borderId="7"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1" xfId="4" applyFont="1" applyFill="1" applyBorder="1" applyAlignment="1">
      <alignment horizontal="center" vertical="center"/>
    </xf>
    <xf numFmtId="0" fontId="8" fillId="0" borderId="6" xfId="4" applyFont="1" applyFill="1" applyBorder="1" applyAlignment="1">
      <alignment horizontal="center" vertical="center"/>
    </xf>
    <xf numFmtId="0" fontId="8" fillId="0" borderId="9" xfId="4" applyFont="1" applyFill="1" applyBorder="1" applyAlignment="1">
      <alignment horizontal="center" vertical="center"/>
    </xf>
    <xf numFmtId="0" fontId="8" fillId="0" borderId="12" xfId="4" applyFont="1" applyFill="1" applyBorder="1" applyAlignment="1">
      <alignment horizontal="center" vertical="center"/>
    </xf>
    <xf numFmtId="0" fontId="15" fillId="0" borderId="6" xfId="4" applyFont="1" applyBorder="1" applyAlignment="1">
      <alignment horizontal="center" vertical="center"/>
    </xf>
    <xf numFmtId="0" fontId="15" fillId="0" borderId="9" xfId="4" applyFont="1" applyBorder="1" applyAlignment="1">
      <alignment horizontal="center" vertical="center"/>
    </xf>
    <xf numFmtId="0" fontId="15" fillId="0" borderId="12" xfId="4" applyFont="1" applyBorder="1" applyAlignment="1">
      <alignment horizontal="center" vertical="center"/>
    </xf>
    <xf numFmtId="0" fontId="135" fillId="0" borderId="5" xfId="4" applyNumberFormat="1" applyFont="1" applyBorder="1" applyAlignment="1">
      <alignment horizontal="center"/>
    </xf>
    <xf numFmtId="0" fontId="12" fillId="0" borderId="8" xfId="4" applyNumberFormat="1" applyFont="1" applyBorder="1" applyAlignment="1">
      <alignment horizontal="center"/>
    </xf>
    <xf numFmtId="0" fontId="7" fillId="0" borderId="24" xfId="4" applyBorder="1" applyAlignment="1">
      <alignment horizontal="center"/>
    </xf>
    <xf numFmtId="0" fontId="7" fillId="0" borderId="14" xfId="4" applyBorder="1" applyAlignment="1">
      <alignment horizontal="center"/>
    </xf>
    <xf numFmtId="0" fontId="135" fillId="0" borderId="7" xfId="4" applyFont="1" applyBorder="1" applyAlignment="1">
      <alignment horizontal="center"/>
    </xf>
    <xf numFmtId="0" fontId="8" fillId="0" borderId="0" xfId="4" applyFont="1" applyBorder="1" applyAlignment="1">
      <alignment horizontal="center"/>
    </xf>
    <xf numFmtId="0" fontId="134" fillId="0" borderId="13" xfId="4" applyFont="1" applyBorder="1" applyAlignment="1">
      <alignment horizontal="center"/>
    </xf>
    <xf numFmtId="0" fontId="19" fillId="0" borderId="24" xfId="4" applyFont="1" applyBorder="1" applyAlignment="1">
      <alignment horizontal="center"/>
    </xf>
    <xf numFmtId="0" fontId="19" fillId="0" borderId="14" xfId="4" applyFont="1" applyBorder="1" applyAlignment="1">
      <alignment horizontal="center"/>
    </xf>
    <xf numFmtId="0" fontId="12" fillId="0" borderId="7" xfId="4" applyFont="1" applyFill="1" applyBorder="1" applyAlignment="1">
      <alignment horizontal="center" vertical="center"/>
    </xf>
    <xf numFmtId="0" fontId="12" fillId="0" borderId="0" xfId="4" applyFont="1" applyFill="1" applyBorder="1" applyAlignment="1">
      <alignment horizontal="center" vertical="center"/>
    </xf>
    <xf numFmtId="0" fontId="12" fillId="0" borderId="11" xfId="4" applyFont="1" applyFill="1" applyBorder="1" applyAlignment="1">
      <alignment horizontal="center" vertical="center"/>
    </xf>
    <xf numFmtId="0" fontId="12" fillId="0" borderId="6" xfId="4" applyFont="1" applyFill="1" applyBorder="1" applyAlignment="1">
      <alignment horizontal="center" vertical="center"/>
    </xf>
    <xf numFmtId="0" fontId="12" fillId="0" borderId="9" xfId="4" applyFont="1" applyFill="1" applyBorder="1" applyAlignment="1">
      <alignment horizontal="center" vertical="center"/>
    </xf>
    <xf numFmtId="0" fontId="12" fillId="0" borderId="12" xfId="4" applyFont="1" applyFill="1" applyBorder="1" applyAlignment="1">
      <alignment horizontal="center" vertical="center"/>
    </xf>
    <xf numFmtId="0" fontId="8" fillId="0" borderId="135" xfId="4" applyFont="1" applyFill="1" applyBorder="1" applyAlignment="1">
      <alignment horizontal="center" vertical="center"/>
    </xf>
    <xf numFmtId="0" fontId="7" fillId="0" borderId="135" xfId="4" applyFill="1" applyBorder="1" applyAlignment="1">
      <alignment horizontal="center" vertical="center"/>
    </xf>
    <xf numFmtId="0" fontId="7" fillId="0" borderId="95" xfId="4" applyFill="1" applyBorder="1" applyAlignment="1">
      <alignment horizontal="center" vertical="center"/>
    </xf>
    <xf numFmtId="0" fontId="7" fillId="0" borderId="11" xfId="4" applyFill="1" applyBorder="1" applyAlignment="1">
      <alignment horizontal="center" vertical="center"/>
    </xf>
    <xf numFmtId="0" fontId="7" fillId="0" borderId="12" xfId="4" applyFill="1" applyBorder="1" applyAlignment="1">
      <alignment horizontal="center" vertical="center"/>
    </xf>
    <xf numFmtId="0" fontId="8" fillId="0" borderId="93" xfId="4" applyFont="1" applyFill="1" applyBorder="1" applyAlignment="1" applyProtection="1">
      <alignment horizontal="center" vertical="center"/>
      <protection locked="0"/>
    </xf>
    <xf numFmtId="0" fontId="8" fillId="0" borderId="96" xfId="4" applyFont="1" applyFill="1" applyBorder="1" applyAlignment="1" applyProtection="1">
      <alignment horizontal="center" vertical="center"/>
      <protection locked="0"/>
    </xf>
    <xf numFmtId="0" fontId="8" fillId="0" borderId="10" xfId="4" applyFont="1" applyFill="1" applyBorder="1" applyAlignment="1" applyProtection="1">
      <alignment horizontal="center" vertical="center"/>
      <protection locked="0"/>
    </xf>
    <xf numFmtId="0" fontId="8" fillId="0" borderId="12" xfId="4" applyFont="1" applyFill="1" applyBorder="1" applyAlignment="1" applyProtection="1">
      <alignment horizontal="center" vertical="center"/>
      <protection locked="0"/>
    </xf>
    <xf numFmtId="0" fontId="12" fillId="0" borderId="6" xfId="4" applyFont="1" applyBorder="1" applyAlignment="1">
      <alignment horizontal="center"/>
    </xf>
    <xf numFmtId="0" fontId="8" fillId="0" borderId="9" xfId="4" applyFont="1" applyBorder="1" applyAlignment="1">
      <alignment horizontal="center"/>
    </xf>
    <xf numFmtId="0" fontId="8" fillId="0" borderId="12" xfId="4" applyFont="1" applyBorder="1" applyAlignment="1">
      <alignment horizontal="center"/>
    </xf>
    <xf numFmtId="0" fontId="12" fillId="0" borderId="137" xfId="4" applyFont="1" applyFill="1" applyBorder="1" applyAlignment="1" applyProtection="1">
      <alignment horizontal="left" vertical="top"/>
      <protection locked="0"/>
    </xf>
    <xf numFmtId="0" fontId="8" fillId="0" borderId="138" xfId="4" applyFont="1" applyFill="1" applyBorder="1" applyAlignment="1"/>
    <xf numFmtId="0" fontId="23" fillId="0" borderId="138" xfId="4" applyFont="1" applyFill="1" applyBorder="1" applyAlignment="1" applyProtection="1">
      <alignment vertical="center" shrinkToFit="1"/>
      <protection locked="0"/>
    </xf>
    <xf numFmtId="0" fontId="23" fillId="0" borderId="138" xfId="4" applyFont="1" applyFill="1" applyBorder="1" applyAlignment="1">
      <alignment vertical="center" shrinkToFit="1"/>
    </xf>
    <xf numFmtId="0" fontId="23" fillId="0" borderId="139" xfId="4" applyFont="1" applyFill="1" applyBorder="1" applyAlignment="1">
      <alignment vertical="center" shrinkToFit="1"/>
    </xf>
    <xf numFmtId="0" fontId="12" fillId="0" borderId="6" xfId="4" applyFont="1" applyBorder="1" applyAlignment="1">
      <alignment horizontal="center" vertical="center" wrapText="1"/>
    </xf>
    <xf numFmtId="0" fontId="7" fillId="0" borderId="9" xfId="4" applyBorder="1" applyAlignment="1">
      <alignment wrapText="1"/>
    </xf>
    <xf numFmtId="0" fontId="7" fillId="0" borderId="12" xfId="4" applyBorder="1" applyAlignment="1">
      <alignment wrapText="1"/>
    </xf>
    <xf numFmtId="0" fontId="8" fillId="0" borderId="145" xfId="4" applyFont="1" applyFill="1" applyBorder="1" applyAlignment="1" applyProtection="1">
      <alignment vertical="center" shrinkToFit="1"/>
      <protection locked="0"/>
    </xf>
    <xf numFmtId="0" fontId="8" fillId="0" borderId="146" xfId="4" applyFont="1" applyFill="1" applyBorder="1" applyAlignment="1" applyProtection="1">
      <alignment vertical="center" shrinkToFit="1"/>
      <protection locked="0"/>
    </xf>
    <xf numFmtId="0" fontId="8" fillId="0" borderId="147" xfId="4" applyFont="1" applyFill="1" applyBorder="1" applyAlignment="1" applyProtection="1">
      <alignment vertical="center" shrinkToFit="1"/>
      <protection locked="0"/>
    </xf>
    <xf numFmtId="0" fontId="12" fillId="0" borderId="5" xfId="4" applyFont="1" applyBorder="1" applyAlignment="1">
      <alignment horizontal="center" vertical="center"/>
    </xf>
    <xf numFmtId="0" fontId="8" fillId="0" borderId="92" xfId="4" applyFont="1" applyFill="1" applyBorder="1" applyAlignment="1" applyProtection="1">
      <alignment horizontal="center" vertical="center"/>
      <protection locked="0"/>
    </xf>
    <xf numFmtId="0" fontId="8" fillId="0" borderId="95" xfId="4" applyFont="1" applyFill="1" applyBorder="1" applyAlignment="1" applyProtection="1">
      <alignment horizontal="center" vertical="center"/>
      <protection locked="0"/>
    </xf>
    <xf numFmtId="0" fontId="8" fillId="2" borderId="7" xfId="4" applyFont="1" applyFill="1" applyBorder="1" applyAlignment="1" applyProtection="1">
      <alignment horizontal="center" vertical="center"/>
      <protection locked="0"/>
    </xf>
    <xf numFmtId="0" fontId="8" fillId="2" borderId="6" xfId="4" applyFont="1" applyFill="1" applyBorder="1" applyAlignment="1" applyProtection="1">
      <alignment horizontal="center" vertical="center"/>
      <protection locked="0"/>
    </xf>
    <xf numFmtId="0" fontId="8" fillId="2" borderId="181" xfId="4" applyFont="1" applyFill="1" applyBorder="1" applyAlignment="1" applyProtection="1">
      <alignment horizontal="center" vertical="center"/>
      <protection locked="0"/>
    </xf>
    <xf numFmtId="0" fontId="8" fillId="2" borderId="230" xfId="4" applyFont="1" applyFill="1" applyBorder="1" applyAlignment="1" applyProtection="1">
      <alignment horizontal="center" vertical="center"/>
      <protection locked="0"/>
    </xf>
    <xf numFmtId="0" fontId="8" fillId="2" borderId="194" xfId="4" applyFont="1" applyFill="1" applyBorder="1" applyAlignment="1" applyProtection="1">
      <alignment horizontal="center" vertical="center"/>
      <protection locked="0"/>
    </xf>
    <xf numFmtId="0" fontId="8" fillId="2" borderId="96" xfId="4" applyFont="1" applyFill="1" applyBorder="1" applyAlignment="1" applyProtection="1">
      <alignment horizontal="center" vertical="center"/>
      <protection locked="0"/>
    </xf>
    <xf numFmtId="0" fontId="12" fillId="0" borderId="1" xfId="4" applyFont="1" applyBorder="1" applyAlignment="1">
      <alignment horizontal="center" vertical="center" wrapText="1"/>
    </xf>
    <xf numFmtId="0" fontId="12" fillId="0" borderId="7" xfId="4" applyFont="1" applyBorder="1" applyAlignment="1">
      <alignment horizontal="center" vertical="center" wrapText="1"/>
    </xf>
    <xf numFmtId="0" fontId="12" fillId="0" borderId="4" xfId="4" applyFont="1" applyBorder="1" applyAlignment="1">
      <alignment horizontal="center" vertical="center" wrapText="1"/>
    </xf>
    <xf numFmtId="0" fontId="135" fillId="0" borderId="5" xfId="4" applyNumberFormat="1" applyFont="1" applyBorder="1" applyAlignment="1">
      <alignment horizontal="center" vertical="center"/>
    </xf>
    <xf numFmtId="0" fontId="8" fillId="0" borderId="8" xfId="4" applyNumberFormat="1" applyFont="1" applyBorder="1" applyAlignment="1">
      <alignment horizontal="center" vertical="center"/>
    </xf>
    <xf numFmtId="0" fontId="8" fillId="0" borderId="8" xfId="4" applyFont="1" applyBorder="1" applyAlignment="1">
      <alignment horizontal="center" vertical="center"/>
    </xf>
    <xf numFmtId="0" fontId="8" fillId="0" borderId="10" xfId="4" applyFont="1" applyBorder="1" applyAlignment="1">
      <alignment horizontal="center" vertical="center"/>
    </xf>
    <xf numFmtId="0" fontId="15" fillId="0" borderId="135" xfId="4" applyFont="1" applyFill="1" applyBorder="1" applyAlignment="1" applyProtection="1">
      <alignment horizontal="center" vertical="center"/>
      <protection locked="0"/>
    </xf>
    <xf numFmtId="0" fontId="15" fillId="0" borderId="95" xfId="4" applyFont="1" applyFill="1" applyBorder="1" applyAlignment="1" applyProtection="1">
      <alignment horizontal="center" vertical="center"/>
      <protection locked="0"/>
    </xf>
    <xf numFmtId="0" fontId="15" fillId="0" borderId="194" xfId="4" applyFont="1" applyFill="1" applyBorder="1" applyAlignment="1" applyProtection="1">
      <alignment horizontal="center" vertical="center"/>
      <protection locked="0"/>
    </xf>
    <xf numFmtId="0" fontId="15" fillId="0" borderId="96" xfId="4" applyFont="1" applyFill="1" applyBorder="1" applyAlignment="1" applyProtection="1">
      <alignment horizontal="center" vertical="center"/>
      <protection locked="0"/>
    </xf>
    <xf numFmtId="0" fontId="15" fillId="0" borderId="181" xfId="4" applyFont="1" applyFill="1" applyBorder="1" applyAlignment="1" applyProtection="1">
      <alignment horizontal="center" vertical="center"/>
      <protection locked="0"/>
    </xf>
    <xf numFmtId="0" fontId="15" fillId="0" borderId="230" xfId="4" applyFont="1" applyFill="1" applyBorder="1" applyAlignment="1" applyProtection="1">
      <alignment horizontal="center" vertical="center"/>
      <protection locked="0"/>
    </xf>
    <xf numFmtId="0" fontId="135" fillId="0" borderId="7" xfId="4" applyFont="1" applyBorder="1" applyAlignment="1">
      <alignment horizontal="center" vertical="center"/>
    </xf>
    <xf numFmtId="0" fontId="12" fillId="0" borderId="0" xfId="4" applyFont="1" applyBorder="1" applyAlignment="1">
      <alignment horizontal="center" vertical="center"/>
    </xf>
    <xf numFmtId="0" fontId="12" fillId="0" borderId="11" xfId="4" applyFont="1" applyBorder="1" applyAlignment="1">
      <alignment horizontal="center" vertical="center"/>
    </xf>
    <xf numFmtId="0" fontId="135" fillId="0" borderId="13" xfId="4" applyFont="1" applyBorder="1" applyAlignment="1">
      <alignment horizontal="center" vertical="center"/>
    </xf>
    <xf numFmtId="0" fontId="12" fillId="0" borderId="24" xfId="4" applyFont="1" applyBorder="1" applyAlignment="1">
      <alignment horizontal="center" vertical="center"/>
    </xf>
    <xf numFmtId="0" fontId="12" fillId="0" borderId="14" xfId="4" applyFont="1" applyBorder="1" applyAlignment="1">
      <alignment horizontal="center" vertical="center"/>
    </xf>
    <xf numFmtId="0" fontId="8" fillId="0" borderId="7" xfId="4" applyFont="1" applyBorder="1" applyAlignment="1"/>
    <xf numFmtId="0" fontId="8" fillId="0" borderId="0" xfId="4" applyFont="1" applyBorder="1" applyAlignment="1"/>
    <xf numFmtId="0" fontId="8" fillId="0" borderId="10" xfId="4" applyFont="1" applyBorder="1" applyAlignment="1"/>
    <xf numFmtId="0" fontId="8" fillId="0" borderId="0" xfId="4" applyFont="1" applyAlignment="1"/>
    <xf numFmtId="0" fontId="8" fillId="0" borderId="11" xfId="4" applyFont="1" applyBorder="1" applyAlignment="1"/>
    <xf numFmtId="0" fontId="8" fillId="2" borderId="0" xfId="4" applyFont="1" applyFill="1" applyBorder="1" applyAlignment="1" applyProtection="1">
      <alignment horizontal="center" vertical="center"/>
      <protection locked="0"/>
    </xf>
    <xf numFmtId="0" fontId="8" fillId="2" borderId="9" xfId="4" applyFont="1" applyFill="1" applyBorder="1" applyAlignment="1" applyProtection="1">
      <alignment horizontal="center" vertical="center"/>
      <protection locked="0"/>
    </xf>
    <xf numFmtId="0" fontId="8" fillId="2" borderId="5" xfId="4" applyFont="1" applyFill="1" applyBorder="1" applyAlignment="1" applyProtection="1">
      <protection locked="0"/>
    </xf>
    <xf numFmtId="0" fontId="8" fillId="2" borderId="7" xfId="4" applyFont="1" applyFill="1" applyBorder="1" applyAlignment="1" applyProtection="1">
      <protection locked="0"/>
    </xf>
    <xf numFmtId="0" fontId="8" fillId="2" borderId="6" xfId="4" applyFont="1" applyFill="1" applyBorder="1" applyAlignment="1" applyProtection="1">
      <protection locked="0"/>
    </xf>
    <xf numFmtId="0" fontId="8" fillId="0" borderId="13" xfId="4" applyFont="1" applyBorder="1" applyAlignment="1">
      <alignment horizontal="center" vertical="center" shrinkToFit="1"/>
    </xf>
    <xf numFmtId="0" fontId="7" fillId="0" borderId="24" xfId="4" applyBorder="1" applyAlignment="1">
      <alignment horizontal="center" vertical="center" shrinkToFit="1"/>
    </xf>
    <xf numFmtId="0" fontId="7" fillId="0" borderId="14" xfId="4" applyBorder="1" applyAlignment="1">
      <alignment horizontal="center" vertical="center" shrinkToFit="1"/>
    </xf>
    <xf numFmtId="0" fontId="23" fillId="0" borderId="8" xfId="4" applyFont="1" applyFill="1" applyBorder="1" applyAlignment="1">
      <alignment vertical="top"/>
    </xf>
    <xf numFmtId="0" fontId="8" fillId="0" borderId="0" xfId="4" applyFont="1" applyFill="1" applyBorder="1" applyAlignment="1">
      <alignment vertical="top"/>
    </xf>
    <xf numFmtId="0" fontId="23" fillId="0" borderId="10" xfId="4" applyFont="1" applyFill="1" applyBorder="1" applyAlignment="1">
      <alignment vertical="top"/>
    </xf>
    <xf numFmtId="0" fontId="8" fillId="0" borderId="11" xfId="4" applyFont="1" applyFill="1" applyBorder="1" applyAlignment="1">
      <alignment vertical="top"/>
    </xf>
    <xf numFmtId="0" fontId="12" fillId="0" borderId="5" xfId="4" applyFont="1" applyBorder="1" applyAlignment="1">
      <alignment vertical="center" shrinkToFit="1"/>
    </xf>
    <xf numFmtId="0" fontId="7" fillId="0" borderId="8" xfId="4" applyBorder="1" applyAlignment="1">
      <alignment shrinkToFit="1"/>
    </xf>
    <xf numFmtId="0" fontId="7" fillId="0" borderId="10" xfId="4" applyBorder="1" applyAlignment="1">
      <alignment shrinkToFit="1"/>
    </xf>
    <xf numFmtId="0" fontId="7" fillId="0" borderId="7" xfId="4" applyBorder="1" applyAlignment="1">
      <alignment shrinkToFit="1"/>
    </xf>
    <xf numFmtId="0" fontId="7" fillId="0" borderId="0" xfId="4" applyAlignment="1">
      <alignment shrinkToFit="1"/>
    </xf>
    <xf numFmtId="0" fontId="7" fillId="0" borderId="11" xfId="4" applyBorder="1" applyAlignment="1">
      <alignment shrinkToFit="1"/>
    </xf>
    <xf numFmtId="0" fontId="8" fillId="6" borderId="5" xfId="4" applyFont="1" applyFill="1" applyBorder="1" applyAlignment="1">
      <alignment horizontal="center" vertical="center" textRotation="255"/>
    </xf>
    <xf numFmtId="0" fontId="7" fillId="0" borderId="10" xfId="4" applyBorder="1" applyAlignment="1">
      <alignment vertical="center" textRotation="255"/>
    </xf>
    <xf numFmtId="0" fontId="8" fillId="6" borderId="7" xfId="4" applyFont="1" applyFill="1" applyBorder="1" applyAlignment="1">
      <alignment horizontal="center" vertical="center" textRotation="255"/>
    </xf>
    <xf numFmtId="0" fontId="7" fillId="0" borderId="11" xfId="4" applyBorder="1" applyAlignment="1">
      <alignment vertical="center" textRotation="255"/>
    </xf>
    <xf numFmtId="0" fontId="8" fillId="6" borderId="6" xfId="4" applyFont="1" applyFill="1" applyBorder="1" applyAlignment="1">
      <alignment horizontal="center" vertical="center" textRotation="255"/>
    </xf>
    <xf numFmtId="0" fontId="7" fillId="0" borderId="12" xfId="4" applyBorder="1" applyAlignment="1">
      <alignment vertical="center" textRotation="255"/>
    </xf>
    <xf numFmtId="0" fontId="12" fillId="0" borderId="13" xfId="4" applyFont="1" applyBorder="1" applyAlignment="1">
      <alignment horizontal="center" vertical="center"/>
    </xf>
    <xf numFmtId="0" fontId="7" fillId="0" borderId="24" xfId="4" applyBorder="1" applyAlignment="1">
      <alignment horizontal="center" vertical="center"/>
    </xf>
    <xf numFmtId="0" fontId="7" fillId="0" borderId="14" xfId="4" applyBorder="1" applyAlignment="1">
      <alignment horizontal="center" vertical="center"/>
    </xf>
    <xf numFmtId="0" fontId="12" fillId="0" borderId="7" xfId="4" applyFont="1" applyBorder="1" applyAlignment="1">
      <alignment horizontal="left" vertical="center" shrinkToFit="1"/>
    </xf>
    <xf numFmtId="0" fontId="12" fillId="0" borderId="0" xfId="4" applyFont="1" applyBorder="1" applyAlignment="1">
      <alignment horizontal="left" vertical="center" shrinkToFit="1"/>
    </xf>
    <xf numFmtId="0" fontId="12" fillId="0" borderId="11" xfId="4" applyFont="1" applyBorder="1" applyAlignment="1">
      <alignment horizontal="left" vertical="center" shrinkToFit="1"/>
    </xf>
    <xf numFmtId="0" fontId="125" fillId="0" borderId="7" xfId="4" applyFont="1" applyBorder="1" applyAlignment="1">
      <alignment horizontal="left" shrinkToFit="1"/>
    </xf>
    <xf numFmtId="0" fontId="125" fillId="0" borderId="0" xfId="4" applyFont="1" applyBorder="1" applyAlignment="1">
      <alignment horizontal="left" shrinkToFit="1"/>
    </xf>
    <xf numFmtId="0" fontId="125" fillId="0" borderId="11" xfId="4" applyFont="1" applyBorder="1" applyAlignment="1">
      <alignment horizontal="left" shrinkToFit="1"/>
    </xf>
    <xf numFmtId="0" fontId="125" fillId="0" borderId="6" xfId="4" applyFont="1" applyBorder="1" applyAlignment="1">
      <alignment horizontal="left" shrinkToFit="1"/>
    </xf>
    <xf numFmtId="0" fontId="125" fillId="0" borderId="9" xfId="4" applyFont="1" applyBorder="1" applyAlignment="1">
      <alignment horizontal="left" shrinkToFit="1"/>
    </xf>
    <xf numFmtId="0" fontId="125" fillId="0" borderId="12" xfId="4" applyFont="1" applyBorder="1" applyAlignment="1">
      <alignment horizontal="left" shrinkToFit="1"/>
    </xf>
    <xf numFmtId="0" fontId="12" fillId="0" borderId="5"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12" xfId="4" applyFont="1" applyBorder="1" applyAlignment="1">
      <alignment horizontal="center" vertical="center" wrapText="1"/>
    </xf>
    <xf numFmtId="0" fontId="137" fillId="0" borderId="5" xfId="4" applyFont="1" applyBorder="1" applyAlignment="1">
      <alignment horizontal="center" vertical="center"/>
    </xf>
    <xf numFmtId="0" fontId="133" fillId="0" borderId="8" xfId="4" applyFont="1" applyBorder="1" applyAlignment="1">
      <alignment horizontal="center" vertical="center"/>
    </xf>
    <xf numFmtId="0" fontId="133" fillId="0" borderId="11" xfId="4" applyFont="1" applyBorder="1" applyAlignment="1">
      <alignment horizontal="center" vertical="center"/>
    </xf>
    <xf numFmtId="0" fontId="133" fillId="0" borderId="7" xfId="4" applyFont="1" applyBorder="1" applyAlignment="1">
      <alignment horizontal="center" vertical="center"/>
    </xf>
    <xf numFmtId="0" fontId="133" fillId="0" borderId="0" xfId="4" applyFont="1" applyBorder="1" applyAlignment="1">
      <alignment horizontal="center" vertical="center"/>
    </xf>
    <xf numFmtId="0" fontId="23" fillId="0" borderId="8" xfId="4" applyFont="1" applyBorder="1" applyAlignment="1">
      <alignment vertical="top"/>
    </xf>
    <xf numFmtId="0" fontId="8" fillId="0" borderId="0" xfId="4" applyFont="1" applyBorder="1" applyAlignment="1">
      <alignment vertical="top"/>
    </xf>
    <xf numFmtId="0" fontId="15" fillId="0" borderId="11" xfId="4" applyFont="1" applyFill="1" applyBorder="1" applyAlignment="1" applyProtection="1">
      <alignment horizontal="center" vertical="center"/>
      <protection locked="0"/>
    </xf>
    <xf numFmtId="0" fontId="15" fillId="0" borderId="12" xfId="4" applyFont="1" applyFill="1" applyBorder="1" applyAlignment="1" applyProtection="1">
      <alignment horizontal="center" vertical="center"/>
      <protection locked="0"/>
    </xf>
    <xf numFmtId="0" fontId="15" fillId="0" borderId="135" xfId="4" applyFont="1" applyFill="1" applyBorder="1" applyAlignment="1">
      <alignment horizontal="center" vertical="center"/>
    </xf>
    <xf numFmtId="0" fontId="15" fillId="0" borderId="95" xfId="4" applyFont="1" applyFill="1" applyBorder="1" applyAlignment="1">
      <alignment horizontal="center" vertical="center"/>
    </xf>
    <xf numFmtId="0" fontId="15" fillId="0" borderId="136" xfId="4" applyFont="1" applyFill="1" applyBorder="1" applyAlignment="1" applyProtection="1">
      <alignment horizontal="center" vertical="center"/>
      <protection locked="0"/>
    </xf>
    <xf numFmtId="0" fontId="15" fillId="0" borderId="136" xfId="4" applyFont="1" applyFill="1" applyBorder="1" applyAlignment="1">
      <alignment horizontal="center" vertical="center"/>
    </xf>
    <xf numFmtId="0" fontId="15" fillId="0" borderId="97" xfId="4" applyFont="1" applyFill="1" applyBorder="1" applyAlignment="1">
      <alignment horizontal="center" vertical="center"/>
    </xf>
    <xf numFmtId="0" fontId="23" fillId="0" borderId="10" xfId="4" applyFont="1" applyBorder="1" applyAlignment="1">
      <alignment vertical="top"/>
    </xf>
    <xf numFmtId="0" fontId="8" fillId="0" borderId="11" xfId="4" applyFont="1" applyBorder="1" applyAlignment="1">
      <alignment vertical="top"/>
    </xf>
    <xf numFmtId="0" fontId="7" fillId="2" borderId="9" xfId="4" applyFill="1" applyBorder="1" applyAlignment="1">
      <alignment horizontal="center" vertical="center"/>
    </xf>
    <xf numFmtId="0" fontId="15" fillId="2" borderId="135" xfId="4" applyFont="1" applyFill="1" applyBorder="1" applyAlignment="1" applyProtection="1">
      <alignment horizontal="center" vertical="center"/>
      <protection locked="0"/>
    </xf>
    <xf numFmtId="0" fontId="15" fillId="2" borderId="135" xfId="4" applyFont="1" applyFill="1" applyBorder="1" applyAlignment="1">
      <alignment horizontal="center" vertical="center"/>
    </xf>
    <xf numFmtId="0" fontId="15" fillId="2" borderId="95" xfId="4" applyFont="1" applyFill="1" applyBorder="1" applyAlignment="1">
      <alignment horizontal="center" vertical="center"/>
    </xf>
    <xf numFmtId="0" fontId="15" fillId="2" borderId="136" xfId="4" applyFont="1" applyFill="1" applyBorder="1" applyAlignment="1" applyProtection="1">
      <alignment horizontal="center" vertical="center"/>
      <protection locked="0"/>
    </xf>
    <xf numFmtId="0" fontId="15" fillId="2" borderId="136" xfId="4" applyFont="1" applyFill="1" applyBorder="1" applyAlignment="1">
      <alignment horizontal="center" vertical="center"/>
    </xf>
    <xf numFmtId="0" fontId="15" fillId="2" borderId="97" xfId="4" applyFont="1" applyFill="1" applyBorder="1" applyAlignment="1">
      <alignment horizontal="center" vertical="center"/>
    </xf>
    <xf numFmtId="0" fontId="8" fillId="0" borderId="136" xfId="4" applyFont="1" applyBorder="1" applyAlignment="1" applyProtection="1">
      <protection locked="0"/>
    </xf>
    <xf numFmtId="0" fontId="7" fillId="0" borderId="136" xfId="4" applyBorder="1" applyAlignment="1"/>
    <xf numFmtId="0" fontId="7" fillId="0" borderId="97" xfId="4" applyBorder="1" applyAlignment="1"/>
    <xf numFmtId="0" fontId="133" fillId="2" borderId="7" xfId="4" applyFont="1" applyFill="1" applyBorder="1" applyAlignment="1">
      <alignment horizontal="left" vertical="top"/>
    </xf>
    <xf numFmtId="0" fontId="7" fillId="2" borderId="0" xfId="4" applyFill="1" applyAlignment="1"/>
    <xf numFmtId="0" fontId="7" fillId="2" borderId="6" xfId="4" applyFill="1" applyBorder="1" applyAlignment="1"/>
    <xf numFmtId="0" fontId="7" fillId="2" borderId="9" xfId="4" applyFill="1" applyBorder="1" applyAlignment="1"/>
    <xf numFmtId="0" fontId="133" fillId="2" borderId="181" xfId="4" applyFont="1" applyFill="1" applyBorder="1" applyAlignment="1" applyProtection="1">
      <alignment horizontal="center"/>
      <protection locked="0"/>
    </xf>
    <xf numFmtId="0" fontId="133" fillId="2" borderId="0" xfId="4" applyFont="1" applyFill="1" applyBorder="1" applyAlignment="1" applyProtection="1">
      <alignment horizontal="center"/>
      <protection locked="0"/>
    </xf>
    <xf numFmtId="0" fontId="133" fillId="2" borderId="230" xfId="4" applyFont="1" applyFill="1" applyBorder="1" applyAlignment="1" applyProtection="1">
      <alignment horizontal="center"/>
      <protection locked="0"/>
    </xf>
    <xf numFmtId="0" fontId="133" fillId="2" borderId="9" xfId="4" applyFont="1" applyFill="1" applyBorder="1" applyAlignment="1" applyProtection="1">
      <alignment horizontal="center"/>
      <protection locked="0"/>
    </xf>
    <xf numFmtId="0" fontId="8" fillId="0" borderId="11" xfId="4" applyFont="1" applyBorder="1" applyAlignment="1" applyProtection="1">
      <protection locked="0"/>
    </xf>
    <xf numFmtId="0" fontId="7" fillId="0" borderId="11" xfId="4" applyBorder="1" applyAlignment="1"/>
    <xf numFmtId="0" fontId="7" fillId="0" borderId="12" xfId="4" applyBorder="1" applyAlignment="1"/>
    <xf numFmtId="0" fontId="8" fillId="0" borderId="7" xfId="4" applyFont="1" applyBorder="1" applyAlignment="1" applyProtection="1">
      <protection locked="0"/>
    </xf>
    <xf numFmtId="0" fontId="7" fillId="0" borderId="7" xfId="4" applyBorder="1" applyAlignment="1"/>
    <xf numFmtId="0" fontId="7" fillId="0" borderId="6" xfId="4" applyBorder="1" applyAlignment="1"/>
    <xf numFmtId="0" fontId="8" fillId="0" borderId="135" xfId="4" applyFont="1" applyBorder="1" applyAlignment="1" applyProtection="1">
      <protection locked="0"/>
    </xf>
    <xf numFmtId="0" fontId="7" fillId="0" borderId="135" xfId="4" applyBorder="1" applyAlignment="1"/>
    <xf numFmtId="0" fontId="15" fillId="0" borderId="11" xfId="4" applyFont="1" applyBorder="1" applyAlignment="1" applyProtection="1">
      <alignment horizontal="center" vertical="center"/>
      <protection locked="0"/>
    </xf>
    <xf numFmtId="0" fontId="137" fillId="0" borderId="5" xfId="4" applyFont="1" applyBorder="1" applyAlignment="1">
      <alignment horizontal="center"/>
    </xf>
    <xf numFmtId="0" fontId="133" fillId="0" borderId="5" xfId="4" applyFont="1" applyBorder="1" applyAlignment="1">
      <alignment horizontal="center"/>
    </xf>
    <xf numFmtId="0" fontId="8" fillId="2" borderId="99" xfId="4" applyFont="1" applyFill="1" applyBorder="1" applyAlignment="1" applyProtection="1">
      <protection locked="0"/>
    </xf>
    <xf numFmtId="0" fontId="8" fillId="2" borderId="181" xfId="4" applyFont="1" applyFill="1" applyBorder="1" applyAlignment="1" applyProtection="1">
      <protection locked="0"/>
    </xf>
    <xf numFmtId="0" fontId="8" fillId="2" borderId="230" xfId="4" applyFont="1" applyFill="1" applyBorder="1" applyAlignment="1" applyProtection="1">
      <protection locked="0"/>
    </xf>
    <xf numFmtId="0" fontId="8" fillId="2" borderId="94" xfId="4" applyFont="1" applyFill="1" applyBorder="1" applyAlignment="1" applyProtection="1">
      <protection locked="0"/>
    </xf>
    <xf numFmtId="0" fontId="8" fillId="2" borderId="136" xfId="4" applyFont="1" applyFill="1" applyBorder="1" applyAlignment="1" applyProtection="1">
      <protection locked="0"/>
    </xf>
    <xf numFmtId="0" fontId="8" fillId="2" borderId="97" xfId="4" applyFont="1" applyFill="1" applyBorder="1" applyAlignment="1" applyProtection="1">
      <protection locked="0"/>
    </xf>
    <xf numFmtId="0" fontId="133" fillId="0" borderId="0" xfId="4" applyFont="1" applyBorder="1" applyAlignment="1">
      <alignment horizontal="center"/>
    </xf>
    <xf numFmtId="0" fontId="8" fillId="2" borderId="138" xfId="4" applyFont="1" applyFill="1" applyBorder="1" applyAlignment="1" applyProtection="1">
      <protection locked="0"/>
    </xf>
    <xf numFmtId="0" fontId="7" fillId="2" borderId="138" xfId="4" applyFill="1" applyBorder="1" applyAlignment="1"/>
    <xf numFmtId="0" fontId="12" fillId="0" borderId="0" xfId="4" applyFont="1" applyBorder="1" applyAlignment="1">
      <alignment horizontal="center"/>
    </xf>
    <xf numFmtId="0" fontId="135" fillId="0" borderId="6" xfId="4" applyFont="1" applyBorder="1" applyAlignment="1">
      <alignment horizontal="center"/>
    </xf>
    <xf numFmtId="0" fontId="12" fillId="0" borderId="9" xfId="4" applyFont="1" applyBorder="1" applyAlignment="1">
      <alignment horizontal="center"/>
    </xf>
    <xf numFmtId="0" fontId="12" fillId="0" borderId="8" xfId="4" applyFont="1" applyBorder="1" applyAlignment="1">
      <alignment horizontal="center"/>
    </xf>
    <xf numFmtId="0" fontId="137" fillId="0" borderId="13" xfId="4" applyFont="1" applyBorder="1" applyAlignment="1">
      <alignment horizontal="center"/>
    </xf>
    <xf numFmtId="0" fontId="133" fillId="0" borderId="24" xfId="4" applyFont="1" applyBorder="1" applyAlignment="1">
      <alignment horizontal="center"/>
    </xf>
    <xf numFmtId="0" fontId="7" fillId="0" borderId="24" xfId="4" applyBorder="1" applyAlignment="1"/>
    <xf numFmtId="0" fontId="135" fillId="0" borderId="13" xfId="4" applyFont="1" applyBorder="1" applyAlignment="1">
      <alignment horizontal="center"/>
    </xf>
    <xf numFmtId="0" fontId="135" fillId="0" borderId="5" xfId="4" applyFont="1" applyBorder="1" applyAlignment="1">
      <alignment horizontal="center"/>
    </xf>
    <xf numFmtId="0" fontId="7" fillId="0" borderId="8" xfId="4" applyBorder="1" applyAlignment="1"/>
    <xf numFmtId="0" fontId="7" fillId="0" borderId="10" xfId="4" applyBorder="1" applyAlignment="1"/>
    <xf numFmtId="0" fontId="12" fillId="0" borderId="7" xfId="4" applyFont="1" applyBorder="1" applyAlignment="1">
      <alignment horizontal="center"/>
    </xf>
    <xf numFmtId="0" fontId="12" fillId="0" borderId="10" xfId="4" applyFont="1" applyBorder="1" applyAlignment="1"/>
    <xf numFmtId="0" fontId="133" fillId="0" borderId="13" xfId="4" applyFont="1" applyBorder="1" applyAlignment="1"/>
    <xf numFmtId="0" fontId="8" fillId="6" borderId="5" xfId="4" applyFont="1" applyFill="1" applyBorder="1" applyAlignment="1">
      <alignment horizontal="center" vertical="center" textRotation="255" wrapText="1"/>
    </xf>
    <xf numFmtId="0" fontId="8" fillId="6" borderId="10" xfId="4" applyFont="1" applyFill="1" applyBorder="1" applyAlignment="1">
      <alignment horizontal="center" vertical="center" textRotation="255" wrapText="1"/>
    </xf>
    <xf numFmtId="0" fontId="8" fillId="6" borderId="7" xfId="4" applyFont="1" applyFill="1" applyBorder="1" applyAlignment="1">
      <alignment horizontal="center" vertical="center" textRotation="255" wrapText="1"/>
    </xf>
    <xf numFmtId="0" fontId="8" fillId="6" borderId="11" xfId="4" applyFont="1" applyFill="1" applyBorder="1" applyAlignment="1">
      <alignment horizontal="center" vertical="center" textRotation="255" wrapText="1"/>
    </xf>
    <xf numFmtId="0" fontId="8" fillId="6" borderId="6" xfId="4" applyFont="1" applyFill="1" applyBorder="1" applyAlignment="1">
      <alignment horizontal="center" vertical="center" textRotation="255" wrapText="1"/>
    </xf>
    <xf numFmtId="0" fontId="8" fillId="6" borderId="12" xfId="4" applyFont="1" applyFill="1" applyBorder="1" applyAlignment="1">
      <alignment horizontal="center" vertical="center" textRotation="255" wrapText="1"/>
    </xf>
    <xf numFmtId="0" fontId="23" fillId="0" borderId="8" xfId="4" applyFont="1" applyBorder="1" applyAlignment="1">
      <alignment vertical="center"/>
    </xf>
    <xf numFmtId="0" fontId="23" fillId="0" borderId="10" xfId="4" applyFont="1" applyBorder="1" applyAlignment="1">
      <alignment vertical="center"/>
    </xf>
    <xf numFmtId="0" fontId="133" fillId="0" borderId="5" xfId="4" applyFont="1" applyBorder="1" applyAlignment="1">
      <alignment vertical="center" wrapText="1"/>
    </xf>
    <xf numFmtId="0" fontId="133" fillId="0" borderId="8" xfId="4" applyFont="1" applyBorder="1" applyAlignment="1">
      <alignment vertical="center" wrapText="1"/>
    </xf>
    <xf numFmtId="0" fontId="133" fillId="0" borderId="10" xfId="4" applyFont="1" applyBorder="1" applyAlignment="1">
      <alignment vertical="center" wrapText="1"/>
    </xf>
    <xf numFmtId="0" fontId="133" fillId="0" borderId="6" xfId="4" applyFont="1" applyBorder="1" applyAlignment="1">
      <alignment vertical="center" wrapText="1"/>
    </xf>
    <xf numFmtId="0" fontId="133" fillId="0" borderId="9" xfId="4" applyFont="1" applyBorder="1" applyAlignment="1">
      <alignment vertical="center" wrapText="1"/>
    </xf>
    <xf numFmtId="0" fontId="133" fillId="0" borderId="12" xfId="4" applyFont="1" applyBorder="1" applyAlignment="1">
      <alignment vertical="center" wrapText="1"/>
    </xf>
    <xf numFmtId="0" fontId="23" fillId="0" borderId="13" xfId="4" applyFont="1" applyBorder="1" applyAlignment="1">
      <alignment horizontal="center" vertical="center"/>
    </xf>
    <xf numFmtId="0" fontId="7" fillId="0" borderId="14" xfId="4" applyBorder="1" applyAlignment="1"/>
    <xf numFmtId="0" fontId="15" fillId="0" borderId="13" xfId="4" applyFont="1" applyBorder="1" applyAlignment="1">
      <alignment horizontal="center" vertical="center"/>
    </xf>
    <xf numFmtId="0" fontId="15" fillId="0" borderId="24" xfId="4" applyFont="1" applyBorder="1" applyAlignment="1">
      <alignment horizontal="center" vertical="center"/>
    </xf>
    <xf numFmtId="0" fontId="15" fillId="0" borderId="14" xfId="4" applyFont="1" applyBorder="1" applyAlignment="1">
      <alignment horizontal="center" vertical="center"/>
    </xf>
    <xf numFmtId="0" fontId="48" fillId="0" borderId="92" xfId="4" applyFont="1" applyBorder="1" applyAlignment="1">
      <alignment horizontal="center" vertical="center"/>
    </xf>
    <xf numFmtId="0" fontId="48" fillId="0" borderId="135" xfId="4" applyFont="1" applyBorder="1" applyAlignment="1">
      <alignment horizontal="center" vertical="center"/>
    </xf>
    <xf numFmtId="0" fontId="48" fillId="0" borderId="95" xfId="4" applyFont="1" applyBorder="1" applyAlignment="1">
      <alignment horizontal="center" vertical="center"/>
    </xf>
    <xf numFmtId="0" fontId="48" fillId="0" borderId="10" xfId="4" applyFont="1" applyBorder="1" applyAlignment="1">
      <alignment horizontal="center" vertical="center"/>
    </xf>
    <xf numFmtId="0" fontId="48" fillId="0" borderId="11" xfId="4" applyFont="1" applyBorder="1" applyAlignment="1">
      <alignment horizontal="center" vertical="center"/>
    </xf>
    <xf numFmtId="0" fontId="48" fillId="0" borderId="12" xfId="4" applyFont="1" applyBorder="1" applyAlignment="1">
      <alignment horizontal="center" vertical="center"/>
    </xf>
    <xf numFmtId="0" fontId="12" fillId="0" borderId="8" xfId="4" applyFont="1" applyBorder="1" applyAlignment="1">
      <alignment wrapText="1"/>
    </xf>
    <xf numFmtId="0" fontId="12" fillId="0" borderId="10" xfId="4" applyFont="1" applyBorder="1" applyAlignment="1">
      <alignment wrapText="1"/>
    </xf>
    <xf numFmtId="0" fontId="12" fillId="0" borderId="7" xfId="4" applyFont="1" applyBorder="1" applyAlignment="1">
      <alignment wrapText="1"/>
    </xf>
    <xf numFmtId="0" fontId="12" fillId="0" borderId="0" xfId="4" applyFont="1" applyBorder="1" applyAlignment="1">
      <alignment wrapText="1"/>
    </xf>
    <xf numFmtId="0" fontId="12" fillId="0" borderId="11" xfId="4" applyFont="1" applyBorder="1" applyAlignment="1">
      <alignment wrapText="1"/>
    </xf>
    <xf numFmtId="0" fontId="12" fillId="0" borderId="6" xfId="4" applyFont="1" applyBorder="1" applyAlignment="1">
      <alignment wrapText="1"/>
    </xf>
    <xf numFmtId="0" fontId="12" fillId="0" borderId="9" xfId="4" applyFont="1" applyBorder="1" applyAlignment="1">
      <alignment wrapText="1"/>
    </xf>
    <xf numFmtId="0" fontId="12" fillId="0" borderId="12" xfId="4" applyFont="1" applyBorder="1" applyAlignment="1">
      <alignment wrapText="1"/>
    </xf>
    <xf numFmtId="0" fontId="8" fillId="0" borderId="8" xfId="4" applyFont="1" applyBorder="1" applyAlignment="1" applyProtection="1">
      <protection locked="0"/>
    </xf>
    <xf numFmtId="0" fontId="8" fillId="0" borderId="9" xfId="4" applyFont="1" applyBorder="1" applyAlignment="1" applyProtection="1">
      <protection locked="0"/>
    </xf>
    <xf numFmtId="0" fontId="8" fillId="2" borderId="99" xfId="4" applyFont="1" applyFill="1" applyBorder="1" applyAlignment="1" applyProtection="1">
      <alignment horizontal="center"/>
      <protection locked="0"/>
    </xf>
    <xf numFmtId="0" fontId="8" fillId="2" borderId="8" xfId="4" applyFont="1" applyFill="1" applyBorder="1" applyAlignment="1">
      <alignment horizontal="center"/>
    </xf>
    <xf numFmtId="0" fontId="8" fillId="2" borderId="231" xfId="4" applyFont="1" applyFill="1" applyBorder="1" applyAlignment="1">
      <alignment horizontal="center"/>
    </xf>
    <xf numFmtId="0" fontId="8" fillId="2" borderId="230" xfId="4" applyFont="1" applyFill="1" applyBorder="1" applyAlignment="1" applyProtection="1">
      <alignment horizontal="center"/>
      <protection locked="0"/>
    </xf>
    <xf numFmtId="0" fontId="8" fillId="2" borderId="9" xfId="4" applyFont="1" applyFill="1" applyBorder="1" applyAlignment="1">
      <alignment horizontal="center"/>
    </xf>
    <xf numFmtId="0" fontId="8" fillId="2" borderId="198" xfId="4" applyFont="1" applyFill="1" applyBorder="1" applyAlignment="1">
      <alignment horizontal="center"/>
    </xf>
    <xf numFmtId="0" fontId="8" fillId="0" borderId="99" xfId="4" applyFont="1" applyBorder="1" applyAlignment="1" applyProtection="1">
      <protection locked="0"/>
    </xf>
    <xf numFmtId="0" fontId="7" fillId="0" borderId="10" xfId="4" applyBorder="1"/>
    <xf numFmtId="0" fontId="7" fillId="0" borderId="230" xfId="4" applyBorder="1"/>
    <xf numFmtId="0" fontId="7" fillId="0" borderId="12" xfId="4" applyBorder="1"/>
    <xf numFmtId="0" fontId="8" fillId="2" borderId="226" xfId="4" applyFont="1" applyFill="1" applyBorder="1" applyAlignment="1" applyProtection="1">
      <protection locked="0"/>
    </xf>
    <xf numFmtId="0" fontId="7" fillId="2" borderId="188" xfId="4" applyFill="1" applyBorder="1" applyAlignment="1"/>
    <xf numFmtId="0" fontId="8" fillId="2" borderId="0" xfId="4" applyFont="1" applyFill="1" applyBorder="1" applyAlignment="1" applyProtection="1">
      <protection locked="0"/>
    </xf>
    <xf numFmtId="0" fontId="133" fillId="0" borderId="7" xfId="4" applyFont="1" applyBorder="1" applyAlignment="1">
      <alignment horizontal="center" vertical="center" textRotation="255"/>
    </xf>
    <xf numFmtId="0" fontId="133" fillId="0" borderId="6" xfId="4" applyFont="1" applyBorder="1" applyAlignment="1">
      <alignment horizontal="center" vertical="center" textRotation="255"/>
    </xf>
    <xf numFmtId="0" fontId="23" fillId="2" borderId="0" xfId="4" applyFont="1" applyFill="1" applyBorder="1" applyAlignment="1" applyProtection="1">
      <alignment vertical="center" shrinkToFit="1"/>
      <protection locked="0"/>
    </xf>
    <xf numFmtId="0" fontId="12" fillId="2" borderId="0" xfId="4" applyFont="1" applyFill="1" applyBorder="1" applyAlignment="1" applyProtection="1">
      <alignment vertical="center"/>
      <protection locked="0"/>
    </xf>
    <xf numFmtId="0" fontId="23" fillId="2" borderId="9" xfId="4" applyFont="1" applyFill="1" applyBorder="1" applyAlignment="1" applyProtection="1">
      <alignment vertical="center"/>
      <protection locked="0"/>
    </xf>
    <xf numFmtId="176" fontId="8" fillId="0" borderId="0" xfId="4" applyNumberFormat="1" applyFont="1" applyBorder="1" applyAlignment="1" applyProtection="1">
      <alignment horizontal="center"/>
      <protection locked="0"/>
    </xf>
    <xf numFmtId="0" fontId="15" fillId="0" borderId="13" xfId="4" applyFont="1" applyBorder="1" applyAlignment="1">
      <alignment horizontal="center"/>
    </xf>
    <xf numFmtId="0" fontId="15" fillId="0" borderId="24" xfId="4" applyFont="1" applyBorder="1" applyAlignment="1"/>
    <xf numFmtId="0" fontId="15" fillId="0" borderId="14" xfId="4" applyFont="1" applyBorder="1" applyAlignment="1"/>
    <xf numFmtId="0" fontId="23" fillId="0" borderId="9" xfId="4" applyFont="1" applyBorder="1" applyAlignment="1">
      <alignment vertical="center"/>
    </xf>
    <xf numFmtId="0" fontId="23" fillId="0" borderId="12" xfId="4" applyFont="1" applyBorder="1" applyAlignment="1">
      <alignment vertical="center"/>
    </xf>
    <xf numFmtId="0" fontId="7" fillId="0" borderId="9" xfId="4" applyBorder="1"/>
    <xf numFmtId="0" fontId="10" fillId="0" borderId="9" xfId="4" applyFont="1" applyBorder="1" applyAlignment="1">
      <alignment vertical="center" wrapText="1"/>
    </xf>
    <xf numFmtId="0" fontId="10" fillId="0" borderId="12" xfId="4" applyFont="1" applyBorder="1" applyAlignment="1">
      <alignment vertical="center" wrapText="1"/>
    </xf>
    <xf numFmtId="0" fontId="8" fillId="0" borderId="5" xfId="4" applyFont="1" applyBorder="1" applyAlignment="1"/>
    <xf numFmtId="0" fontId="8" fillId="0" borderId="6" xfId="4" applyFont="1" applyBorder="1" applyAlignment="1"/>
    <xf numFmtId="0" fontId="8" fillId="0" borderId="12" xfId="4" applyFont="1" applyBorder="1" applyAlignment="1"/>
    <xf numFmtId="0" fontId="12" fillId="0" borderId="5" xfId="4" applyFont="1" applyBorder="1" applyAlignment="1">
      <alignment horizontal="center"/>
    </xf>
    <xf numFmtId="0" fontId="12" fillId="0" borderId="10" xfId="4" applyFont="1" applyBorder="1" applyAlignment="1">
      <alignment horizontal="center"/>
    </xf>
    <xf numFmtId="0" fontId="49" fillId="0" borderId="3" xfId="13" applyFont="1" applyBorder="1" applyAlignment="1">
      <alignment horizontal="center" vertical="center" wrapText="1"/>
    </xf>
    <xf numFmtId="0" fontId="89" fillId="0" borderId="0" xfId="13" applyFont="1" applyAlignment="1">
      <alignment horizontal="right" vertical="center" wrapText="1"/>
    </xf>
    <xf numFmtId="0" fontId="106" fillId="0" borderId="0" xfId="13" applyFont="1" applyAlignment="1">
      <alignment horizontal="center" vertical="center" wrapText="1"/>
    </xf>
    <xf numFmtId="0" fontId="49" fillId="0" borderId="0" xfId="13" applyFont="1" applyAlignment="1">
      <alignment horizontal="center" vertical="center" wrapText="1"/>
    </xf>
    <xf numFmtId="0" fontId="49" fillId="0" borderId="78" xfId="13" applyFont="1" applyBorder="1" applyAlignment="1">
      <alignment horizontal="center" vertical="center" wrapText="1"/>
    </xf>
    <xf numFmtId="0" fontId="49" fillId="0" borderId="80" xfId="13" applyFont="1" applyBorder="1" applyAlignment="1">
      <alignment horizontal="center" vertical="center" wrapText="1"/>
    </xf>
    <xf numFmtId="0" fontId="49" fillId="0" borderId="79" xfId="13" applyFont="1" applyBorder="1" applyAlignment="1">
      <alignment horizontal="center" vertical="center" wrapText="1"/>
    </xf>
    <xf numFmtId="0" fontId="49" fillId="0" borderId="81" xfId="13" applyFont="1" applyBorder="1" applyAlignment="1">
      <alignment horizontal="center" vertical="center" wrapText="1"/>
    </xf>
    <xf numFmtId="0" fontId="49" fillId="0" borderId="0" xfId="13" applyFont="1" applyAlignment="1">
      <alignment horizontal="left" vertical="center" wrapText="1"/>
    </xf>
    <xf numFmtId="0" fontId="162" fillId="5" borderId="0" xfId="13" applyFont="1" applyFill="1" applyAlignment="1">
      <alignment horizontal="center" vertical="center" textRotation="255" wrapText="1"/>
    </xf>
    <xf numFmtId="0" fontId="49" fillId="7" borderId="62" xfId="13" applyFont="1" applyFill="1" applyBorder="1" applyAlignment="1">
      <alignment horizontal="center" vertical="center" wrapText="1"/>
    </xf>
    <xf numFmtId="0" fontId="49" fillId="7" borderId="63" xfId="13" applyFont="1" applyFill="1" applyBorder="1" applyAlignment="1">
      <alignment horizontal="center" vertical="center" wrapText="1"/>
    </xf>
    <xf numFmtId="0" fontId="49" fillId="7" borderId="64" xfId="13" applyFont="1" applyFill="1" applyBorder="1" applyAlignment="1">
      <alignment horizontal="center" vertical="center" wrapText="1"/>
    </xf>
    <xf numFmtId="0" fontId="34" fillId="0" borderId="65" xfId="13" applyFont="1" applyBorder="1" applyAlignment="1">
      <alignment horizontal="left" vertical="top" wrapText="1"/>
    </xf>
    <xf numFmtId="0" fontId="34" fillId="0" borderId="17" xfId="13" applyFont="1" applyBorder="1" applyAlignment="1">
      <alignment horizontal="left" vertical="top" wrapText="1"/>
    </xf>
    <xf numFmtId="0" fontId="34" fillId="0" borderId="62" xfId="13" applyFont="1" applyBorder="1" applyAlignment="1">
      <alignment horizontal="left" vertical="top" wrapText="1"/>
    </xf>
    <xf numFmtId="0" fontId="34" fillId="0" borderId="53" xfId="13" applyFont="1" applyBorder="1" applyAlignment="1">
      <alignment horizontal="left" vertical="top" wrapText="1"/>
    </xf>
    <xf numFmtId="0" fontId="34" fillId="0" borderId="0" xfId="13" applyFont="1" applyAlignment="1">
      <alignment horizontal="left" vertical="top" wrapText="1"/>
    </xf>
    <xf numFmtId="0" fontId="34" fillId="0" borderId="63" xfId="13" applyFont="1" applyBorder="1" applyAlignment="1">
      <alignment horizontal="left" vertical="top" wrapText="1"/>
    </xf>
    <xf numFmtId="0" fontId="49" fillId="8" borderId="53" xfId="13" applyFont="1" applyFill="1" applyBorder="1" applyAlignment="1">
      <alignment horizontal="center" vertical="center" wrapText="1"/>
    </xf>
    <xf numFmtId="0" fontId="49" fillId="8" borderId="0" xfId="13" applyFont="1" applyFill="1" applyAlignment="1">
      <alignment horizontal="center" vertical="center" wrapText="1"/>
    </xf>
    <xf numFmtId="0" fontId="49" fillId="8" borderId="63" xfId="13" applyFont="1" applyFill="1" applyBorder="1" applyAlignment="1">
      <alignment horizontal="center" vertical="center" wrapText="1"/>
    </xf>
    <xf numFmtId="0" fontId="22" fillId="0" borderId="53" xfId="13" applyFont="1" applyBorder="1" applyAlignment="1">
      <alignment horizontal="left" vertical="center" wrapText="1"/>
    </xf>
    <xf numFmtId="0" fontId="22" fillId="0" borderId="0" xfId="13" applyFont="1" applyAlignment="1">
      <alignment horizontal="left" vertical="center" wrapText="1"/>
    </xf>
    <xf numFmtId="0" fontId="22" fillId="0" borderId="63" xfId="13" applyFont="1" applyBorder="1" applyAlignment="1">
      <alignment horizontal="left" vertical="center" wrapText="1"/>
    </xf>
    <xf numFmtId="0" fontId="49" fillId="0" borderId="65" xfId="13" applyFont="1" applyBorder="1" applyAlignment="1">
      <alignment horizontal="center" vertical="center" wrapText="1"/>
    </xf>
    <xf numFmtId="0" fontId="49" fillId="0" borderId="17" xfId="13" applyFont="1" applyBorder="1" applyAlignment="1">
      <alignment horizontal="center" vertical="center" wrapText="1"/>
    </xf>
    <xf numFmtId="0" fontId="49" fillId="0" borderId="62" xfId="13" applyFont="1" applyBorder="1" applyAlignment="1">
      <alignment horizontal="center" vertical="center" wrapText="1"/>
    </xf>
    <xf numFmtId="0" fontId="49" fillId="0" borderId="56" xfId="13" applyFont="1" applyBorder="1" applyAlignment="1">
      <alignment horizontal="center" vertical="center" wrapText="1"/>
    </xf>
    <xf numFmtId="0" fontId="49" fillId="0" borderId="22" xfId="13" applyFont="1" applyBorder="1" applyAlignment="1">
      <alignment horizontal="center" vertical="center" wrapText="1"/>
    </xf>
    <xf numFmtId="0" fontId="49" fillId="0" borderId="64" xfId="13" applyFont="1" applyBorder="1" applyAlignment="1">
      <alignment horizontal="center" vertical="center" wrapText="1"/>
    </xf>
    <xf numFmtId="0" fontId="49" fillId="8" borderId="56" xfId="13" applyFont="1" applyFill="1" applyBorder="1" applyAlignment="1">
      <alignment horizontal="center" vertical="top" wrapText="1"/>
    </xf>
    <xf numFmtId="0" fontId="49" fillId="8" borderId="22" xfId="13" applyFont="1" applyFill="1" applyBorder="1" applyAlignment="1">
      <alignment horizontal="center" vertical="top" wrapText="1"/>
    </xf>
    <xf numFmtId="0" fontId="49" fillId="8" borderId="64" xfId="13" applyFont="1" applyFill="1" applyBorder="1" applyAlignment="1">
      <alignment horizontal="center" vertical="top" wrapText="1"/>
    </xf>
    <xf numFmtId="0" fontId="49" fillId="0" borderId="65" xfId="13" applyFont="1" applyBorder="1" applyAlignment="1">
      <alignment horizontal="left" vertical="center" wrapText="1"/>
    </xf>
    <xf numFmtId="0" fontId="49" fillId="0" borderId="17" xfId="13" applyFont="1" applyBorder="1" applyAlignment="1">
      <alignment horizontal="left" vertical="center" wrapText="1"/>
    </xf>
    <xf numFmtId="0" fontId="49" fillId="0" borderId="62" xfId="13" applyFont="1" applyBorder="1" applyAlignment="1">
      <alignment horizontal="left" vertical="center" wrapText="1"/>
    </xf>
    <xf numFmtId="0" fontId="22" fillId="8" borderId="5" xfId="13" applyFont="1" applyFill="1" applyBorder="1" applyAlignment="1">
      <alignment horizontal="center" vertical="center" wrapText="1"/>
    </xf>
    <xf numFmtId="0" fontId="22" fillId="8" borderId="8" xfId="13" applyFont="1" applyFill="1" applyBorder="1" applyAlignment="1">
      <alignment horizontal="center" vertical="center" wrapText="1"/>
    </xf>
    <xf numFmtId="0" fontId="22" fillId="8" borderId="10" xfId="13" applyFont="1" applyFill="1" applyBorder="1" applyAlignment="1">
      <alignment horizontal="center" vertical="center" wrapText="1"/>
    </xf>
    <xf numFmtId="0" fontId="22" fillId="8" borderId="7" xfId="13" applyFont="1" applyFill="1" applyBorder="1" applyAlignment="1">
      <alignment horizontal="center" vertical="center" wrapText="1"/>
    </xf>
    <xf numFmtId="0" fontId="22" fillId="8" borderId="0" xfId="13" applyFont="1" applyFill="1" applyAlignment="1">
      <alignment horizontal="center" vertical="center" wrapText="1"/>
    </xf>
    <xf numFmtId="0" fontId="22" fillId="8" borderId="11" xfId="13" applyFont="1" applyFill="1" applyBorder="1" applyAlignment="1">
      <alignment horizontal="center" vertical="center" wrapText="1"/>
    </xf>
    <xf numFmtId="0" fontId="22" fillId="8" borderId="6" xfId="13" applyFont="1" applyFill="1" applyBorder="1" applyAlignment="1">
      <alignment horizontal="center" vertical="center" wrapText="1"/>
    </xf>
    <xf numFmtId="0" fontId="22" fillId="8" borderId="9" xfId="13" applyFont="1" applyFill="1" applyBorder="1" applyAlignment="1">
      <alignment horizontal="center" vertical="center" wrapText="1"/>
    </xf>
    <xf numFmtId="0" fontId="22" fillId="8" borderId="12" xfId="13" applyFont="1" applyFill="1" applyBorder="1" applyAlignment="1">
      <alignment horizontal="center" vertical="center" wrapText="1"/>
    </xf>
    <xf numFmtId="0" fontId="49" fillId="0" borderId="0" xfId="13" applyNumberFormat="1" applyFont="1" applyAlignment="1">
      <alignment horizontal="center" vertical="center" wrapText="1"/>
    </xf>
    <xf numFmtId="0" fontId="22" fillId="0" borderId="53" xfId="13" applyFont="1" applyBorder="1" applyAlignment="1">
      <alignment vertical="center" wrapText="1"/>
    </xf>
    <xf numFmtId="0" fontId="22" fillId="0" borderId="0" xfId="13" applyFont="1" applyAlignment="1">
      <alignment vertical="center" wrapText="1"/>
    </xf>
    <xf numFmtId="0" fontId="22" fillId="0" borderId="63" xfId="13" applyFont="1" applyBorder="1" applyAlignment="1">
      <alignment vertical="center" wrapText="1"/>
    </xf>
    <xf numFmtId="0" fontId="49" fillId="0" borderId="5" xfId="13" applyFont="1" applyBorder="1" applyAlignment="1">
      <alignment horizontal="center" vertical="center" wrapText="1"/>
    </xf>
    <xf numFmtId="0" fontId="49" fillId="0" borderId="8" xfId="13" applyFont="1" applyBorder="1" applyAlignment="1">
      <alignment horizontal="center" vertical="center" wrapText="1"/>
    </xf>
    <xf numFmtId="0" fontId="49" fillId="0" borderId="10" xfId="13" applyFont="1" applyBorder="1" applyAlignment="1">
      <alignment horizontal="center" vertical="center" wrapText="1"/>
    </xf>
    <xf numFmtId="0" fontId="49" fillId="0" borderId="7" xfId="14" applyFont="1" applyBorder="1" applyAlignment="1">
      <alignment horizontal="center" vertical="center" wrapText="1"/>
    </xf>
    <xf numFmtId="0" fontId="49" fillId="0" borderId="11" xfId="13" applyFont="1" applyBorder="1" applyAlignment="1">
      <alignment horizontal="center" vertical="center" wrapText="1"/>
    </xf>
    <xf numFmtId="0" fontId="49" fillId="0" borderId="6" xfId="14" applyFont="1" applyBorder="1" applyAlignment="1">
      <alignment horizontal="center" vertical="center" wrapText="1"/>
    </xf>
    <xf numFmtId="0" fontId="49" fillId="0" borderId="9" xfId="14" applyFont="1" applyBorder="1" applyAlignment="1">
      <alignment horizontal="center" vertical="center" wrapText="1"/>
    </xf>
    <xf numFmtId="0" fontId="49" fillId="0" borderId="12" xfId="14" applyFont="1" applyBorder="1" applyAlignment="1">
      <alignment horizontal="center" vertical="center" wrapText="1"/>
    </xf>
    <xf numFmtId="49" fontId="22" fillId="0" borderId="53" xfId="13" applyNumberFormat="1" applyFont="1" applyBorder="1" applyAlignment="1">
      <alignment vertical="center" wrapText="1"/>
    </xf>
    <xf numFmtId="49" fontId="22" fillId="0" borderId="0" xfId="13" applyNumberFormat="1" applyFont="1" applyAlignment="1">
      <alignment vertical="center" wrapText="1"/>
    </xf>
    <xf numFmtId="49" fontId="22" fillId="0" borderId="63" xfId="13" applyNumberFormat="1" applyFont="1" applyBorder="1" applyAlignment="1">
      <alignment vertical="center" wrapText="1"/>
    </xf>
    <xf numFmtId="0" fontId="19" fillId="0" borderId="53" xfId="13" applyFont="1" applyBorder="1" applyAlignment="1">
      <alignment vertical="center" wrapText="1"/>
    </xf>
    <xf numFmtId="0" fontId="19" fillId="0" borderId="0" xfId="13" applyFont="1" applyAlignment="1">
      <alignment vertical="center" wrapText="1"/>
    </xf>
    <xf numFmtId="0" fontId="19" fillId="0" borderId="63" xfId="13" applyFont="1" applyBorder="1" applyAlignment="1">
      <alignment vertical="center" wrapText="1"/>
    </xf>
    <xf numFmtId="0" fontId="49" fillId="0" borderId="53" xfId="13" applyFont="1" applyBorder="1" applyAlignment="1">
      <alignment horizontal="center" vertical="center" wrapText="1"/>
    </xf>
    <xf numFmtId="0" fontId="49" fillId="0" borderId="63" xfId="13" applyFont="1" applyBorder="1" applyAlignment="1">
      <alignment horizontal="center" vertical="center" wrapText="1"/>
    </xf>
    <xf numFmtId="0" fontId="49" fillId="8" borderId="16" xfId="13" applyFont="1" applyFill="1" applyBorder="1" applyAlignment="1">
      <alignment horizontal="center" vertical="center" wrapText="1"/>
    </xf>
    <xf numFmtId="0" fontId="49" fillId="8" borderId="21" xfId="13" applyFont="1" applyFill="1" applyBorder="1" applyAlignment="1">
      <alignment horizontal="center" vertical="center" wrapText="1"/>
    </xf>
    <xf numFmtId="0" fontId="34" fillId="0" borderId="257" xfId="13" applyFont="1" applyFill="1" applyBorder="1" applyAlignment="1">
      <alignment horizontal="right" vertical="center" wrapText="1"/>
    </xf>
    <xf numFmtId="0" fontId="34" fillId="0" borderId="258" xfId="13" applyFont="1" applyFill="1" applyBorder="1" applyAlignment="1">
      <alignment horizontal="right" vertical="center" wrapText="1"/>
    </xf>
    <xf numFmtId="0" fontId="34" fillId="0" borderId="259" xfId="13" applyFont="1" applyFill="1" applyBorder="1" applyAlignment="1">
      <alignment horizontal="right" vertical="center" wrapText="1"/>
    </xf>
    <xf numFmtId="0" fontId="49" fillId="8" borderId="18" xfId="13" applyFont="1" applyFill="1" applyBorder="1" applyAlignment="1">
      <alignment horizontal="left" vertical="top" wrapText="1"/>
    </xf>
    <xf numFmtId="0" fontId="49" fillId="8" borderId="32" xfId="13" applyFont="1" applyFill="1" applyBorder="1" applyAlignment="1">
      <alignment horizontal="left" vertical="top" wrapText="1"/>
    </xf>
    <xf numFmtId="0" fontId="16" fillId="0" borderId="17" xfId="13" applyFont="1" applyFill="1" applyBorder="1" applyAlignment="1">
      <alignment horizontal="center" vertical="center" wrapText="1"/>
    </xf>
    <xf numFmtId="0" fontId="16" fillId="0" borderId="62" xfId="13" applyFont="1" applyFill="1" applyBorder="1" applyAlignment="1">
      <alignment horizontal="center" vertical="center" wrapText="1"/>
    </xf>
    <xf numFmtId="0" fontId="16" fillId="0" borderId="0" xfId="13" applyFont="1" applyFill="1" applyAlignment="1">
      <alignment horizontal="center" vertical="center" wrapText="1"/>
    </xf>
    <xf numFmtId="0" fontId="16" fillId="0" borderId="63" xfId="13" applyFont="1" applyFill="1" applyBorder="1" applyAlignment="1">
      <alignment horizontal="center" vertical="center" wrapText="1"/>
    </xf>
    <xf numFmtId="0" fontId="16" fillId="0" borderId="9" xfId="13" applyFont="1" applyFill="1" applyBorder="1" applyAlignment="1">
      <alignment horizontal="center" vertical="center" wrapText="1"/>
    </xf>
    <xf numFmtId="0" fontId="16" fillId="0" borderId="43" xfId="13" applyFont="1" applyFill="1" applyBorder="1" applyAlignment="1">
      <alignment horizontal="center" vertical="center" wrapText="1"/>
    </xf>
    <xf numFmtId="0" fontId="49" fillId="8" borderId="11" xfId="13" applyFont="1" applyFill="1" applyBorder="1" applyAlignment="1">
      <alignment horizontal="center" vertical="center" wrapText="1"/>
    </xf>
    <xf numFmtId="0" fontId="49" fillId="8" borderId="82" xfId="13" applyFont="1" applyFill="1" applyBorder="1" applyAlignment="1">
      <alignment horizontal="center" vertical="center" wrapText="1"/>
    </xf>
    <xf numFmtId="0" fontId="49" fillId="8" borderId="9" xfId="13" applyFont="1" applyFill="1" applyBorder="1" applyAlignment="1">
      <alignment horizontal="center" vertical="center" wrapText="1"/>
    </xf>
    <xf numFmtId="0" fontId="49" fillId="8" borderId="12" xfId="13" applyFont="1" applyFill="1" applyBorder="1" applyAlignment="1">
      <alignment horizontal="center" vertical="center" wrapText="1"/>
    </xf>
    <xf numFmtId="0" fontId="49" fillId="0" borderId="264" xfId="13" applyFont="1" applyFill="1" applyBorder="1" applyAlignment="1">
      <alignment horizontal="center" vertical="center" wrapText="1"/>
    </xf>
    <xf numFmtId="0" fontId="49" fillId="0" borderId="265" xfId="13" applyFont="1" applyFill="1" applyBorder="1" applyAlignment="1">
      <alignment horizontal="center" vertical="center" wrapText="1"/>
    </xf>
    <xf numFmtId="0" fontId="49" fillId="0" borderId="268" xfId="13" applyFont="1" applyFill="1" applyBorder="1" applyAlignment="1">
      <alignment horizontal="center" vertical="center" wrapText="1"/>
    </xf>
    <xf numFmtId="0" fontId="49" fillId="0" borderId="269" xfId="13" applyFont="1" applyFill="1" applyBorder="1" applyAlignment="1">
      <alignment horizontal="center" vertical="center" wrapText="1"/>
    </xf>
    <xf numFmtId="0" fontId="49" fillId="0" borderId="266" xfId="13" applyFont="1" applyFill="1" applyBorder="1" applyAlignment="1">
      <alignment horizontal="center" vertical="center" wrapText="1"/>
    </xf>
    <xf numFmtId="0" fontId="49" fillId="0" borderId="270" xfId="13" applyFont="1" applyFill="1" applyBorder="1" applyAlignment="1">
      <alignment horizontal="center" vertical="center" wrapText="1"/>
    </xf>
    <xf numFmtId="0" fontId="49" fillId="8" borderId="17" xfId="13" applyFont="1" applyFill="1" applyBorder="1" applyAlignment="1">
      <alignment horizontal="left" vertical="center" wrapText="1"/>
    </xf>
    <xf numFmtId="0" fontId="49" fillId="8" borderId="32" xfId="13" applyFont="1" applyFill="1" applyBorder="1" applyAlignment="1">
      <alignment horizontal="left" vertical="center" wrapText="1"/>
    </xf>
    <xf numFmtId="0" fontId="49" fillId="8" borderId="0" xfId="13" applyFont="1" applyFill="1" applyAlignment="1">
      <alignment horizontal="left" vertical="center" wrapText="1"/>
    </xf>
    <xf numFmtId="0" fontId="49" fillId="8" borderId="11" xfId="13" applyFont="1" applyFill="1" applyBorder="1" applyAlignment="1">
      <alignment horizontal="left" vertical="center" wrapText="1"/>
    </xf>
    <xf numFmtId="0" fontId="49" fillId="8" borderId="9" xfId="13" applyFont="1" applyFill="1" applyBorder="1" applyAlignment="1">
      <alignment horizontal="left" vertical="center" wrapText="1"/>
    </xf>
    <xf numFmtId="0" fontId="49" fillId="8" borderId="12" xfId="13" applyFont="1" applyFill="1" applyBorder="1" applyAlignment="1">
      <alignment horizontal="left" vertical="center" wrapText="1"/>
    </xf>
    <xf numFmtId="0" fontId="49" fillId="0" borderId="18" xfId="14" applyFont="1" applyFill="1" applyBorder="1" applyAlignment="1">
      <alignment horizontal="center" vertical="center" wrapText="1"/>
    </xf>
    <xf numFmtId="0" fontId="49" fillId="0" borderId="17" xfId="13" applyFont="1" applyFill="1" applyBorder="1" applyAlignment="1">
      <alignment horizontal="center" vertical="center" wrapText="1"/>
    </xf>
    <xf numFmtId="0" fontId="49" fillId="0" borderId="32" xfId="14" applyFont="1" applyFill="1" applyBorder="1" applyAlignment="1">
      <alignment horizontal="center" vertical="center" wrapText="1"/>
    </xf>
    <xf numFmtId="0" fontId="49" fillId="0" borderId="7" xfId="14" applyFont="1" applyFill="1" applyBorder="1" applyAlignment="1">
      <alignment horizontal="center" vertical="center" wrapText="1"/>
    </xf>
    <xf numFmtId="0" fontId="49" fillId="0" borderId="0" xfId="13" applyFont="1" applyFill="1" applyAlignment="1">
      <alignment horizontal="center" vertical="center" wrapText="1"/>
    </xf>
    <xf numFmtId="0" fontId="49" fillId="0" borderId="11" xfId="13" applyFont="1" applyFill="1" applyBorder="1" applyAlignment="1">
      <alignment horizontal="center" vertical="center" wrapText="1"/>
    </xf>
    <xf numFmtId="0" fontId="49" fillId="0" borderId="6" xfId="14" applyFont="1" applyFill="1" applyBorder="1" applyAlignment="1">
      <alignment horizontal="center" vertical="center" wrapText="1"/>
    </xf>
    <xf numFmtId="0" fontId="49" fillId="0" borderId="9" xfId="14" applyFont="1" applyFill="1" applyBorder="1" applyAlignment="1">
      <alignment horizontal="center" vertical="center" wrapText="1"/>
    </xf>
    <xf numFmtId="0" fontId="49" fillId="0" borderId="12" xfId="14" applyFont="1" applyFill="1" applyBorder="1" applyAlignment="1">
      <alignment horizontal="center" vertical="center" wrapText="1"/>
    </xf>
    <xf numFmtId="0" fontId="49" fillId="8" borderId="65" xfId="13" applyFont="1" applyFill="1" applyBorder="1" applyAlignment="1">
      <alignment horizontal="left" vertical="center" wrapText="1"/>
    </xf>
    <xf numFmtId="0" fontId="19" fillId="0" borderId="18" xfId="13" applyFont="1" applyFill="1" applyBorder="1" applyAlignment="1">
      <alignment horizontal="center" vertical="center" wrapText="1"/>
    </xf>
    <xf numFmtId="0" fontId="19" fillId="0" borderId="17" xfId="13" applyFont="1" applyFill="1" applyBorder="1" applyAlignment="1">
      <alignment horizontal="center" vertical="center" wrapText="1"/>
    </xf>
    <xf numFmtId="0" fontId="19" fillId="0" borderId="260" xfId="13" applyFont="1" applyFill="1" applyBorder="1" applyAlignment="1">
      <alignment horizontal="center" vertical="center" wrapText="1"/>
    </xf>
    <xf numFmtId="0" fontId="19" fillId="0" borderId="241" xfId="13" applyFont="1" applyFill="1" applyBorder="1" applyAlignment="1">
      <alignment horizontal="center" vertical="center" wrapText="1"/>
    </xf>
    <xf numFmtId="0" fontId="19" fillId="0" borderId="254" xfId="13" applyFont="1" applyFill="1" applyBorder="1" applyAlignment="1">
      <alignment horizontal="center" vertical="center" wrapText="1"/>
    </xf>
    <xf numFmtId="0" fontId="19" fillId="0" borderId="261" xfId="13" applyFont="1" applyFill="1" applyBorder="1" applyAlignment="1">
      <alignment horizontal="center" vertical="center" wrapText="1"/>
    </xf>
    <xf numFmtId="0" fontId="19" fillId="0" borderId="255" xfId="13" applyFont="1" applyFill="1" applyBorder="1" applyAlignment="1">
      <alignment horizontal="center" vertical="center" wrapText="1"/>
    </xf>
    <xf numFmtId="0" fontId="19" fillId="0" borderId="256" xfId="13" applyFont="1" applyFill="1" applyBorder="1" applyAlignment="1">
      <alignment horizontal="center" vertical="center" wrapText="1"/>
    </xf>
    <xf numFmtId="0" fontId="19" fillId="0" borderId="262" xfId="13" applyFont="1" applyFill="1" applyBorder="1" applyAlignment="1">
      <alignment horizontal="center" vertical="center" wrapText="1"/>
    </xf>
    <xf numFmtId="0" fontId="19" fillId="0" borderId="263" xfId="13" applyFont="1" applyFill="1" applyBorder="1" applyAlignment="1">
      <alignment horizontal="center" vertical="center" wrapText="1"/>
    </xf>
    <xf numFmtId="0" fontId="34" fillId="8" borderId="7" xfId="13" applyFont="1" applyFill="1" applyBorder="1" applyAlignment="1">
      <alignment horizontal="center" vertical="center" wrapText="1"/>
    </xf>
    <xf numFmtId="0" fontId="34" fillId="8" borderId="11" xfId="14" applyFont="1" applyFill="1" applyBorder="1" applyAlignment="1">
      <alignment horizontal="center" vertical="center" wrapText="1"/>
    </xf>
    <xf numFmtId="0" fontId="34" fillId="8" borderId="6" xfId="14" applyFont="1" applyFill="1" applyBorder="1" applyAlignment="1">
      <alignment horizontal="center" vertical="center" wrapText="1"/>
    </xf>
    <xf numFmtId="0" fontId="34" fillId="8" borderId="12" xfId="14" applyFont="1" applyFill="1" applyBorder="1" applyAlignment="1">
      <alignment horizontal="center" vertical="center" wrapText="1"/>
    </xf>
    <xf numFmtId="0" fontId="164" fillId="0" borderId="267" xfId="13" applyFont="1" applyFill="1" applyBorder="1" applyAlignment="1">
      <alignment horizontal="center" vertical="center" wrapText="1"/>
    </xf>
    <xf numFmtId="0" fontId="164" fillId="0" borderId="262" xfId="13" applyFont="1" applyFill="1" applyBorder="1" applyAlignment="1">
      <alignment horizontal="center" vertical="center" wrapText="1"/>
    </xf>
    <xf numFmtId="0" fontId="164" fillId="0" borderId="276" xfId="13" applyFont="1" applyFill="1" applyBorder="1" applyAlignment="1">
      <alignment horizontal="center" vertical="center" wrapText="1"/>
    </xf>
    <xf numFmtId="0" fontId="164" fillId="0" borderId="277" xfId="13" applyFont="1" applyFill="1" applyBorder="1" applyAlignment="1">
      <alignment horizontal="center" vertical="center" wrapText="1"/>
    </xf>
    <xf numFmtId="0" fontId="164" fillId="0" borderId="263" xfId="13" applyFont="1" applyFill="1" applyBorder="1" applyAlignment="1">
      <alignment horizontal="center" vertical="center" wrapText="1"/>
    </xf>
    <xf numFmtId="0" fontId="164" fillId="0" borderId="278" xfId="13" applyFont="1" applyFill="1" applyBorder="1" applyAlignment="1">
      <alignment horizontal="center" vertical="center" wrapText="1"/>
    </xf>
    <xf numFmtId="0" fontId="22" fillId="0" borderId="0" xfId="13" applyFont="1" applyAlignment="1">
      <alignment horizontal="right" vertical="top" textRotation="255" wrapText="1"/>
    </xf>
    <xf numFmtId="0" fontId="49" fillId="0" borderId="0" xfId="13" applyFont="1" applyAlignment="1">
      <alignment horizontal="center" vertical="top" textRotation="255" wrapText="1"/>
    </xf>
    <xf numFmtId="0" fontId="49" fillId="8" borderId="5" xfId="13" applyFont="1" applyFill="1" applyBorder="1" applyAlignment="1">
      <alignment horizontal="left" vertical="center" wrapText="1"/>
    </xf>
    <xf numFmtId="0" fontId="49" fillId="8" borderId="8" xfId="13" applyFont="1" applyFill="1" applyBorder="1" applyAlignment="1">
      <alignment horizontal="left" vertical="center" wrapText="1"/>
    </xf>
    <xf numFmtId="0" fontId="8" fillId="0" borderId="271" xfId="4" applyFont="1" applyFill="1" applyBorder="1" applyAlignment="1" applyProtection="1">
      <alignment horizontal="center" vertical="center"/>
      <protection locked="0"/>
    </xf>
    <xf numFmtId="0" fontId="8" fillId="0" borderId="272" xfId="4" applyFont="1" applyFill="1" applyBorder="1" applyAlignment="1" applyProtection="1">
      <alignment horizontal="center" vertical="center"/>
      <protection locked="0"/>
    </xf>
    <xf numFmtId="0" fontId="8" fillId="0" borderId="264" xfId="4" applyFont="1" applyFill="1" applyBorder="1" applyAlignment="1" applyProtection="1">
      <alignment horizontal="center" vertical="center"/>
      <protection locked="0"/>
    </xf>
    <xf numFmtId="0" fontId="8" fillId="0" borderId="265" xfId="4" applyFont="1" applyFill="1" applyBorder="1" applyAlignment="1" applyProtection="1">
      <alignment horizontal="center" vertical="center"/>
      <protection locked="0"/>
    </xf>
    <xf numFmtId="0" fontId="8" fillId="0" borderId="268" xfId="4" applyFont="1" applyFill="1" applyBorder="1" applyAlignment="1" applyProtection="1">
      <alignment horizontal="center" vertical="center"/>
      <protection locked="0"/>
    </xf>
    <xf numFmtId="0" fontId="8" fillId="0" borderId="269" xfId="4" applyFont="1" applyFill="1" applyBorder="1" applyAlignment="1" applyProtection="1">
      <alignment horizontal="center" vertical="center"/>
      <protection locked="0"/>
    </xf>
    <xf numFmtId="0" fontId="22" fillId="0" borderId="0" xfId="13" applyFont="1" applyAlignment="1">
      <alignment horizontal="center" wrapText="1"/>
    </xf>
    <xf numFmtId="0" fontId="49" fillId="9" borderId="62" xfId="13" applyFont="1" applyFill="1" applyBorder="1" applyAlignment="1">
      <alignment horizontal="center" vertical="center" wrapText="1"/>
    </xf>
    <xf numFmtId="0" fontId="49" fillId="9" borderId="63" xfId="13" applyFont="1" applyFill="1" applyBorder="1" applyAlignment="1">
      <alignment horizontal="center" vertical="center" wrapText="1"/>
    </xf>
    <xf numFmtId="0" fontId="49" fillId="9" borderId="64" xfId="13" applyFont="1" applyFill="1" applyBorder="1" applyAlignment="1">
      <alignment horizontal="center" vertical="center" wrapText="1"/>
    </xf>
    <xf numFmtId="0" fontId="8" fillId="0" borderId="274" xfId="4" applyFont="1" applyFill="1" applyBorder="1" applyAlignment="1" applyProtection="1">
      <alignment horizontal="center" vertical="center"/>
      <protection locked="0"/>
    </xf>
    <xf numFmtId="0" fontId="8" fillId="0" borderId="275" xfId="4" applyFont="1" applyFill="1" applyBorder="1" applyAlignment="1" applyProtection="1">
      <alignment horizontal="center" vertical="center"/>
      <protection locked="0"/>
    </xf>
    <xf numFmtId="0" fontId="8" fillId="0" borderId="279" xfId="4" applyFont="1" applyFill="1" applyBorder="1" applyAlignment="1" applyProtection="1">
      <alignment horizontal="center" vertical="center"/>
      <protection locked="0"/>
    </xf>
    <xf numFmtId="0" fontId="49" fillId="8" borderId="7" xfId="13" applyFont="1" applyFill="1" applyBorder="1" applyAlignment="1">
      <alignment horizontal="center" vertical="top" wrapText="1"/>
    </xf>
    <xf numFmtId="0" fontId="49" fillId="8" borderId="0" xfId="13" applyFont="1" applyFill="1" applyAlignment="1">
      <alignment horizontal="center" vertical="top" wrapText="1"/>
    </xf>
    <xf numFmtId="0" fontId="49" fillId="8" borderId="11" xfId="13" applyFont="1" applyFill="1" applyBorder="1" applyAlignment="1">
      <alignment horizontal="center" vertical="top" wrapText="1"/>
    </xf>
    <xf numFmtId="0" fontId="49" fillId="8" borderId="6" xfId="13" applyFont="1" applyFill="1" applyBorder="1" applyAlignment="1">
      <alignment horizontal="center" vertical="top" wrapText="1"/>
    </xf>
    <xf numFmtId="0" fontId="49" fillId="8" borderId="9" xfId="13" applyFont="1" applyFill="1" applyBorder="1" applyAlignment="1">
      <alignment horizontal="center" vertical="top" wrapText="1"/>
    </xf>
    <xf numFmtId="0" fontId="49" fillId="8" borderId="12" xfId="13" applyFont="1" applyFill="1" applyBorder="1" applyAlignment="1">
      <alignment horizontal="center" vertical="top" wrapText="1"/>
    </xf>
    <xf numFmtId="0" fontId="49" fillId="8" borderId="53" xfId="13" applyFont="1" applyFill="1" applyBorder="1" applyAlignment="1">
      <alignment horizontal="left" vertical="center" wrapText="1"/>
    </xf>
    <xf numFmtId="0" fontId="34" fillId="0" borderId="5" xfId="13" applyFont="1" applyBorder="1" applyAlignment="1">
      <alignment horizontal="left" vertical="center" wrapText="1"/>
    </xf>
    <xf numFmtId="0" fontId="34" fillId="0" borderId="8" xfId="13" applyFont="1" applyBorder="1" applyAlignment="1">
      <alignment horizontal="left" vertical="center" wrapText="1"/>
    </xf>
    <xf numFmtId="0" fontId="34" fillId="0" borderId="7" xfId="13" applyFont="1" applyBorder="1" applyAlignment="1">
      <alignment horizontal="left" vertical="center" wrapText="1"/>
    </xf>
    <xf numFmtId="0" fontId="34" fillId="0" borderId="0" xfId="13" applyFont="1" applyAlignment="1">
      <alignment horizontal="left" vertical="center" wrapText="1"/>
    </xf>
    <xf numFmtId="0" fontId="34" fillId="0" borderId="39" xfId="13" applyFont="1" applyBorder="1" applyAlignment="1">
      <alignment horizontal="left" vertical="center" wrapText="1"/>
    </xf>
    <xf numFmtId="0" fontId="34" fillId="0" borderId="63" xfId="13" applyFont="1" applyBorder="1" applyAlignment="1">
      <alignment horizontal="left" vertical="center" wrapText="1"/>
    </xf>
    <xf numFmtId="0" fontId="49" fillId="8" borderId="56" xfId="13" applyFont="1" applyFill="1" applyBorder="1" applyAlignment="1">
      <alignment horizontal="center" vertical="center" wrapText="1"/>
    </xf>
    <xf numFmtId="0" fontId="49" fillId="8" borderId="22" xfId="13" applyFont="1" applyFill="1" applyBorder="1" applyAlignment="1">
      <alignment horizontal="center" vertical="center" wrapText="1"/>
    </xf>
    <xf numFmtId="0" fontId="49" fillId="8" borderId="29" xfId="13" applyFont="1" applyFill="1" applyBorder="1" applyAlignment="1">
      <alignment horizontal="center" vertical="center" wrapText="1"/>
    </xf>
    <xf numFmtId="0" fontId="49" fillId="0" borderId="0" xfId="13" applyNumberFormat="1" applyFont="1" applyFill="1" applyAlignment="1">
      <alignment horizontal="center" vertical="center" wrapText="1"/>
    </xf>
    <xf numFmtId="0" fontId="165" fillId="0" borderId="0" xfId="13" applyFont="1" applyAlignment="1">
      <alignment horizontal="left" vertical="center" wrapText="1"/>
    </xf>
    <xf numFmtId="0" fontId="22" fillId="0" borderId="0" xfId="13" applyFont="1" applyAlignment="1">
      <alignment horizontal="center" vertical="center" wrapText="1"/>
    </xf>
    <xf numFmtId="0" fontId="34" fillId="0" borderId="18" xfId="13" applyFont="1" applyBorder="1" applyAlignment="1">
      <alignment horizontal="left" vertical="center" wrapText="1"/>
    </xf>
    <xf numFmtId="0" fontId="34" fillId="0" borderId="17" xfId="13" applyFont="1" applyBorder="1" applyAlignment="1">
      <alignment horizontal="left" vertical="center" wrapText="1"/>
    </xf>
    <xf numFmtId="0" fontId="34" fillId="0" borderId="32" xfId="13" applyFont="1" applyBorder="1" applyAlignment="1">
      <alignment horizontal="left" vertical="center" wrapText="1"/>
    </xf>
    <xf numFmtId="0" fontId="49" fillId="8" borderId="18" xfId="13" applyFont="1" applyFill="1" applyBorder="1" applyAlignment="1">
      <alignment horizontal="left" vertical="center" wrapText="1"/>
    </xf>
    <xf numFmtId="0" fontId="49" fillId="2" borderId="18" xfId="14" applyFont="1" applyFill="1" applyBorder="1" applyAlignment="1">
      <alignment horizontal="center" vertical="center" wrapText="1"/>
    </xf>
    <xf numFmtId="0" fontId="49" fillId="2" borderId="17" xfId="13" applyFont="1" applyFill="1" applyBorder="1" applyAlignment="1">
      <alignment horizontal="center" vertical="center" wrapText="1"/>
    </xf>
    <xf numFmtId="0" fontId="49" fillId="2" borderId="32" xfId="14" applyFont="1" applyFill="1" applyBorder="1" applyAlignment="1">
      <alignment horizontal="center" vertical="center" wrapText="1"/>
    </xf>
    <xf numFmtId="0" fontId="49" fillId="2" borderId="7" xfId="14" applyFont="1" applyFill="1" applyBorder="1" applyAlignment="1">
      <alignment horizontal="center" vertical="center" wrapText="1"/>
    </xf>
    <xf numFmtId="0" fontId="49" fillId="2" borderId="0" xfId="13" applyFont="1" applyFill="1" applyAlignment="1">
      <alignment horizontal="center" vertical="center" wrapText="1"/>
    </xf>
    <xf numFmtId="0" fontId="49" fillId="2" borderId="11" xfId="13" applyFont="1" applyFill="1" applyBorder="1" applyAlignment="1">
      <alignment horizontal="center" vertical="center" wrapText="1"/>
    </xf>
    <xf numFmtId="0" fontId="49" fillId="2" borderId="6" xfId="14" applyFont="1" applyFill="1" applyBorder="1" applyAlignment="1">
      <alignment horizontal="center" vertical="center" wrapText="1"/>
    </xf>
    <xf numFmtId="0" fontId="49" fillId="2" borderId="9" xfId="14" applyFont="1" applyFill="1" applyBorder="1" applyAlignment="1">
      <alignment horizontal="center" vertical="center" wrapText="1"/>
    </xf>
    <xf numFmtId="0" fontId="49" fillId="2" borderId="12" xfId="14" applyFont="1" applyFill="1" applyBorder="1" applyAlignment="1">
      <alignment horizontal="center" vertical="center" wrapText="1"/>
    </xf>
    <xf numFmtId="0" fontId="34" fillId="0" borderId="257" xfId="13" applyFont="1" applyBorder="1" applyAlignment="1">
      <alignment horizontal="right" vertical="center" wrapText="1"/>
    </xf>
    <xf numFmtId="0" fontId="34" fillId="0" borderId="258" xfId="13" applyFont="1" applyBorder="1" applyAlignment="1">
      <alignment horizontal="right" vertical="center" wrapText="1"/>
    </xf>
    <xf numFmtId="0" fontId="34" fillId="0" borderId="259" xfId="13" applyFont="1" applyBorder="1" applyAlignment="1">
      <alignment horizontal="right" vertical="center" wrapText="1"/>
    </xf>
    <xf numFmtId="0" fontId="34" fillId="2" borderId="17" xfId="13" applyFont="1" applyFill="1" applyBorder="1" applyAlignment="1">
      <alignment horizontal="center" vertical="center" wrapText="1"/>
    </xf>
    <xf numFmtId="0" fontId="34" fillId="2" borderId="62" xfId="13" applyFont="1" applyFill="1" applyBorder="1" applyAlignment="1">
      <alignment horizontal="center" vertical="center" wrapText="1"/>
    </xf>
    <xf numFmtId="0" fontId="34" fillId="2" borderId="0" xfId="13" applyFont="1" applyFill="1" applyAlignment="1">
      <alignment horizontal="center" vertical="center" wrapText="1"/>
    </xf>
    <xf numFmtId="0" fontId="34" fillId="2" borderId="63" xfId="13" applyFont="1" applyFill="1" applyBorder="1" applyAlignment="1">
      <alignment horizontal="center" vertical="center" wrapText="1"/>
    </xf>
    <xf numFmtId="0" fontId="34" fillId="2" borderId="9" xfId="13" applyFont="1" applyFill="1" applyBorder="1" applyAlignment="1">
      <alignment horizontal="center" vertical="center" wrapText="1"/>
    </xf>
    <xf numFmtId="0" fontId="34" fillId="2" borderId="43" xfId="13" applyFont="1" applyFill="1" applyBorder="1" applyAlignment="1">
      <alignment horizontal="center" vertical="center" wrapText="1"/>
    </xf>
    <xf numFmtId="0" fontId="49" fillId="8" borderId="0" xfId="13" applyFont="1" applyFill="1" applyAlignment="1">
      <alignment horizontal="center" vertical="center"/>
    </xf>
    <xf numFmtId="0" fontId="49" fillId="8" borderId="11" xfId="13" applyFont="1" applyFill="1" applyBorder="1" applyAlignment="1">
      <alignment horizontal="center" vertical="center"/>
    </xf>
    <xf numFmtId="0" fontId="49" fillId="8" borderId="53" xfId="13" applyFont="1" applyFill="1" applyBorder="1" applyAlignment="1">
      <alignment horizontal="center" vertical="center"/>
    </xf>
    <xf numFmtId="0" fontId="49" fillId="8" borderId="82" xfId="13" applyFont="1" applyFill="1" applyBorder="1" applyAlignment="1">
      <alignment horizontal="center" vertical="center"/>
    </xf>
    <xf numFmtId="0" fontId="49" fillId="8" borderId="9" xfId="13" applyFont="1" applyFill="1" applyBorder="1" applyAlignment="1">
      <alignment horizontal="center" vertical="center"/>
    </xf>
    <xf numFmtId="0" fontId="49" fillId="8" borderId="12" xfId="13" applyFont="1" applyFill="1" applyBorder="1" applyAlignment="1">
      <alignment horizontal="center" vertical="center"/>
    </xf>
    <xf numFmtId="0" fontId="34" fillId="0" borderId="7" xfId="13" applyFont="1" applyBorder="1" applyAlignment="1">
      <alignment horizontal="center" vertical="center"/>
    </xf>
    <xf numFmtId="0" fontId="34" fillId="0" borderId="0" xfId="13" applyFont="1" applyAlignment="1">
      <alignment horizontal="center" vertical="center"/>
    </xf>
    <xf numFmtId="0" fontId="34" fillId="0" borderId="0" xfId="13" applyFont="1" applyFill="1" applyAlignment="1">
      <alignment horizontal="center" vertical="center"/>
    </xf>
    <xf numFmtId="0" fontId="49" fillId="2" borderId="264" xfId="13" applyFont="1" applyFill="1" applyBorder="1" applyAlignment="1">
      <alignment horizontal="center" vertical="center" wrapText="1"/>
    </xf>
    <xf numFmtId="0" fontId="49" fillId="2" borderId="265" xfId="13" applyFont="1" applyFill="1" applyBorder="1" applyAlignment="1">
      <alignment horizontal="center" vertical="center" wrapText="1"/>
    </xf>
    <xf numFmtId="0" fontId="49" fillId="2" borderId="268" xfId="13" applyFont="1" applyFill="1" applyBorder="1" applyAlignment="1">
      <alignment horizontal="center" vertical="center" wrapText="1"/>
    </xf>
    <xf numFmtId="0" fontId="49" fillId="2" borderId="269" xfId="13" applyFont="1" applyFill="1" applyBorder="1" applyAlignment="1">
      <alignment horizontal="center" vertical="center" wrapText="1"/>
    </xf>
    <xf numFmtId="0" fontId="49" fillId="2" borderId="266" xfId="13" applyFont="1" applyFill="1" applyBorder="1" applyAlignment="1">
      <alignment horizontal="center" vertical="center" wrapText="1"/>
    </xf>
    <xf numFmtId="0" fontId="49" fillId="2" borderId="270" xfId="13" applyFont="1" applyFill="1" applyBorder="1" applyAlignment="1">
      <alignment horizontal="center" vertical="center" wrapText="1"/>
    </xf>
    <xf numFmtId="0" fontId="34" fillId="0" borderId="7" xfId="13" applyFont="1" applyBorder="1" applyAlignment="1">
      <alignment horizontal="left" vertical="center"/>
    </xf>
    <xf numFmtId="0" fontId="34" fillId="0" borderId="0" xfId="13" applyFont="1" applyAlignment="1">
      <alignment horizontal="left" vertical="center"/>
    </xf>
    <xf numFmtId="0" fontId="49" fillId="8" borderId="7" xfId="13" applyFont="1" applyFill="1" applyBorder="1" applyAlignment="1">
      <alignment horizontal="center" vertical="center" wrapText="1"/>
    </xf>
    <xf numFmtId="0" fontId="49" fillId="8" borderId="7" xfId="13" applyFont="1" applyFill="1" applyBorder="1" applyAlignment="1">
      <alignment horizontal="center" vertical="center"/>
    </xf>
    <xf numFmtId="0" fontId="49" fillId="8" borderId="6" xfId="13" applyFont="1" applyFill="1" applyBorder="1" applyAlignment="1">
      <alignment horizontal="center" vertical="center"/>
    </xf>
    <xf numFmtId="0" fontId="49" fillId="2" borderId="272" xfId="13" applyFont="1" applyFill="1" applyBorder="1" applyAlignment="1">
      <alignment horizontal="center" vertical="center" wrapText="1"/>
    </xf>
    <xf numFmtId="0" fontId="49" fillId="2" borderId="274" xfId="13" applyFont="1" applyFill="1" applyBorder="1" applyAlignment="1">
      <alignment horizontal="center" vertical="center" wrapText="1"/>
    </xf>
    <xf numFmtId="0" fontId="49" fillId="2" borderId="275" xfId="13" applyFont="1" applyFill="1" applyBorder="1" applyAlignment="1">
      <alignment horizontal="center" vertical="center" wrapText="1"/>
    </xf>
    <xf numFmtId="0" fontId="49" fillId="2" borderId="279" xfId="13" applyFont="1" applyFill="1" applyBorder="1" applyAlignment="1">
      <alignment horizontal="center" vertical="center" wrapText="1"/>
    </xf>
    <xf numFmtId="0" fontId="49" fillId="8" borderId="0" xfId="13" applyFont="1" applyFill="1" applyAlignment="1">
      <alignment horizontal="center" vertical="top"/>
    </xf>
    <xf numFmtId="0" fontId="49" fillId="8" borderId="11" xfId="13" applyFont="1" applyFill="1" applyBorder="1" applyAlignment="1">
      <alignment horizontal="center" vertical="top"/>
    </xf>
    <xf numFmtId="0" fontId="49" fillId="8" borderId="6" xfId="13" applyFont="1" applyFill="1" applyBorder="1" applyAlignment="1">
      <alignment horizontal="center" vertical="top"/>
    </xf>
    <xf numFmtId="0" fontId="49" fillId="8" borderId="9" xfId="13" applyFont="1" applyFill="1" applyBorder="1" applyAlignment="1">
      <alignment horizontal="center" vertical="top"/>
    </xf>
    <xf numFmtId="0" fontId="49" fillId="8" borderId="12" xfId="13" applyFont="1" applyFill="1" applyBorder="1" applyAlignment="1">
      <alignment horizontal="center" vertical="top"/>
    </xf>
    <xf numFmtId="0" fontId="164" fillId="2" borderId="0" xfId="13" applyFont="1" applyFill="1" applyAlignment="1">
      <alignment horizontal="left" vertical="center"/>
    </xf>
    <xf numFmtId="0" fontId="164" fillId="2" borderId="11" xfId="13" applyFont="1" applyFill="1" applyBorder="1" applyAlignment="1">
      <alignment horizontal="left" vertical="center"/>
    </xf>
    <xf numFmtId="0" fontId="49" fillId="8" borderId="5" xfId="13" applyFont="1" applyFill="1" applyBorder="1" applyAlignment="1">
      <alignment horizontal="left" vertical="center"/>
    </xf>
    <xf numFmtId="0" fontId="49" fillId="8" borderId="8" xfId="13" applyFont="1" applyFill="1" applyBorder="1" applyAlignment="1">
      <alignment horizontal="left" vertical="center"/>
    </xf>
    <xf numFmtId="0" fontId="49" fillId="8" borderId="10" xfId="13" applyFont="1" applyFill="1" applyBorder="1" applyAlignment="1">
      <alignment horizontal="left" vertical="center"/>
    </xf>
    <xf numFmtId="0" fontId="22" fillId="10" borderId="5" xfId="13" applyFont="1" applyFill="1" applyBorder="1" applyAlignment="1">
      <alignment horizontal="left" vertical="top"/>
    </xf>
    <xf numFmtId="0" fontId="22" fillId="10" borderId="8" xfId="13" applyFont="1" applyFill="1" applyBorder="1" applyAlignment="1">
      <alignment horizontal="left" vertical="top"/>
    </xf>
    <xf numFmtId="0" fontId="22" fillId="10" borderId="10" xfId="13" applyFont="1" applyFill="1" applyBorder="1" applyAlignment="1">
      <alignment horizontal="left" vertical="top"/>
    </xf>
    <xf numFmtId="0" fontId="22" fillId="10" borderId="7" xfId="13" applyFont="1" applyFill="1" applyBorder="1" applyAlignment="1">
      <alignment horizontal="left" vertical="top"/>
    </xf>
    <xf numFmtId="0" fontId="22" fillId="10" borderId="0" xfId="13" applyFont="1" applyFill="1" applyAlignment="1">
      <alignment horizontal="left" vertical="top"/>
    </xf>
    <xf numFmtId="0" fontId="22" fillId="10" borderId="11" xfId="13" applyFont="1" applyFill="1" applyBorder="1" applyAlignment="1">
      <alignment horizontal="left" vertical="top"/>
    </xf>
    <xf numFmtId="0" fontId="22" fillId="10" borderId="6" xfId="13" applyFont="1" applyFill="1" applyBorder="1" applyAlignment="1">
      <alignment horizontal="left" vertical="top"/>
    </xf>
    <xf numFmtId="0" fontId="22" fillId="10" borderId="9" xfId="13" applyFont="1" applyFill="1" applyBorder="1" applyAlignment="1">
      <alignment horizontal="left" vertical="top"/>
    </xf>
    <xf numFmtId="0" fontId="22" fillId="10" borderId="12" xfId="13" applyFont="1" applyFill="1" applyBorder="1" applyAlignment="1">
      <alignment horizontal="left" vertical="top"/>
    </xf>
    <xf numFmtId="0" fontId="19" fillId="10" borderId="40" xfId="13" applyFont="1" applyFill="1" applyBorder="1" applyAlignment="1">
      <alignment horizontal="left" vertical="center"/>
    </xf>
    <xf numFmtId="0" fontId="19" fillId="10" borderId="41" xfId="13" applyFont="1" applyFill="1" applyBorder="1" applyAlignment="1">
      <alignment horizontal="left" vertical="center"/>
    </xf>
    <xf numFmtId="0" fontId="19" fillId="10" borderId="55" xfId="13" applyFont="1" applyFill="1" applyBorder="1" applyAlignment="1">
      <alignment horizontal="left" vertical="center"/>
    </xf>
    <xf numFmtId="0" fontId="49" fillId="2" borderId="273" xfId="13" applyFont="1" applyFill="1" applyBorder="1" applyAlignment="1">
      <alignment horizontal="center" vertical="center" wrapText="1"/>
    </xf>
    <xf numFmtId="0" fontId="49" fillId="2" borderId="271" xfId="13" applyFont="1" applyFill="1" applyBorder="1" applyAlignment="1">
      <alignment horizontal="center" vertical="center" wrapText="1"/>
    </xf>
    <xf numFmtId="0" fontId="19" fillId="2" borderId="0" xfId="13" applyFont="1" applyFill="1" applyAlignment="1">
      <alignment horizontal="left" vertical="center"/>
    </xf>
    <xf numFmtId="0" fontId="19" fillId="2" borderId="11" xfId="13" applyFont="1" applyFill="1" applyBorder="1" applyAlignment="1">
      <alignment horizontal="left" vertical="center"/>
    </xf>
    <xf numFmtId="0" fontId="49" fillId="0" borderId="7" xfId="13" applyFont="1" applyBorder="1" applyAlignment="1">
      <alignment horizontal="left" vertical="center"/>
    </xf>
    <xf numFmtId="0" fontId="49" fillId="0" borderId="0" xfId="13" applyFont="1" applyAlignment="1">
      <alignment horizontal="left" vertical="center"/>
    </xf>
    <xf numFmtId="0" fontId="49" fillId="0" borderId="6" xfId="13" applyFont="1" applyBorder="1" applyAlignment="1">
      <alignment horizontal="left" vertical="center"/>
    </xf>
    <xf numFmtId="0" fontId="49" fillId="0" borderId="9" xfId="13" applyFont="1" applyBorder="1" applyAlignment="1">
      <alignment horizontal="left" vertical="center"/>
    </xf>
    <xf numFmtId="0" fontId="49" fillId="0" borderId="0" xfId="13" applyFont="1" applyAlignment="1">
      <alignment horizontal="center" vertical="center"/>
    </xf>
    <xf numFmtId="0" fontId="49" fillId="0" borderId="11" xfId="13" applyFont="1" applyBorder="1" applyAlignment="1">
      <alignment horizontal="center" vertical="center"/>
    </xf>
    <xf numFmtId="0" fontId="49" fillId="0" borderId="9" xfId="13" applyFont="1" applyBorder="1" applyAlignment="1">
      <alignment horizontal="center" vertical="center"/>
    </xf>
    <xf numFmtId="0" fontId="49" fillId="0" borderId="12" xfId="13" applyFont="1" applyBorder="1" applyAlignment="1">
      <alignment horizontal="center" vertical="center"/>
    </xf>
    <xf numFmtId="0" fontId="49" fillId="8" borderId="7" xfId="13" applyFont="1" applyFill="1" applyBorder="1" applyAlignment="1">
      <alignment horizontal="center" vertical="top"/>
    </xf>
    <xf numFmtId="0" fontId="49" fillId="2" borderId="283" xfId="13" applyFont="1" applyFill="1" applyBorder="1" applyAlignment="1">
      <alignment vertical="center"/>
    </xf>
    <xf numFmtId="0" fontId="49" fillId="2" borderId="0" xfId="13" applyFont="1" applyFill="1" applyBorder="1" applyAlignment="1">
      <alignment vertical="center"/>
    </xf>
    <xf numFmtId="0" fontId="49" fillId="2" borderId="11" xfId="13" applyFont="1" applyFill="1" applyBorder="1" applyAlignment="1">
      <alignment vertical="center"/>
    </xf>
    <xf numFmtId="0" fontId="34" fillId="8" borderId="0" xfId="14" applyFont="1" applyFill="1" applyAlignment="1">
      <alignment horizontal="center" vertical="center" wrapText="1"/>
    </xf>
    <xf numFmtId="0" fontId="34" fillId="8" borderId="0" xfId="13" applyFont="1" applyFill="1" applyAlignment="1">
      <alignment horizontal="center" vertical="center"/>
    </xf>
    <xf numFmtId="0" fontId="49" fillId="10" borderId="7" xfId="13" applyFont="1" applyFill="1" applyBorder="1" applyAlignment="1">
      <alignment horizontal="left" vertical="center"/>
    </xf>
    <xf numFmtId="0" fontId="49" fillId="10" borderId="0" xfId="13" applyFont="1" applyFill="1" applyAlignment="1">
      <alignment horizontal="left" vertical="center"/>
    </xf>
    <xf numFmtId="0" fontId="49" fillId="10" borderId="63" xfId="13" applyFont="1" applyFill="1" applyBorder="1" applyAlignment="1">
      <alignment horizontal="left" vertical="center"/>
    </xf>
    <xf numFmtId="0" fontId="49" fillId="10" borderId="6" xfId="13" applyFont="1" applyFill="1" applyBorder="1" applyAlignment="1">
      <alignment horizontal="left" vertical="center"/>
    </xf>
    <xf numFmtId="0" fontId="49" fillId="10" borderId="9" xfId="13" applyFont="1" applyFill="1" applyBorder="1" applyAlignment="1">
      <alignment horizontal="left" vertical="center"/>
    </xf>
    <xf numFmtId="0" fontId="49" fillId="10" borderId="43" xfId="13" applyFont="1" applyFill="1" applyBorder="1" applyAlignment="1">
      <alignment horizontal="left" vertical="center"/>
    </xf>
    <xf numFmtId="0" fontId="22" fillId="0" borderId="0" xfId="13" applyFont="1" applyAlignment="1">
      <alignment horizontal="center" vertical="top" textRotation="255" wrapText="1"/>
    </xf>
    <xf numFmtId="0" fontId="49" fillId="8" borderId="49" xfId="13" applyFont="1" applyFill="1" applyBorder="1" applyAlignment="1">
      <alignment horizontal="left" vertical="center"/>
    </xf>
    <xf numFmtId="0" fontId="49" fillId="2" borderId="5" xfId="13" applyFont="1" applyFill="1" applyBorder="1" applyAlignment="1">
      <alignment horizontal="center" vertical="center" wrapText="1"/>
    </xf>
    <xf numFmtId="0" fontId="49" fillId="2" borderId="8" xfId="13" applyFont="1" applyFill="1" applyBorder="1" applyAlignment="1">
      <alignment horizontal="center" vertical="center"/>
    </xf>
    <xf numFmtId="0" fontId="49" fillId="2" borderId="280" xfId="13" applyFont="1" applyFill="1" applyBorder="1" applyAlignment="1">
      <alignment horizontal="center" vertical="center"/>
    </xf>
    <xf numFmtId="0" fontId="49" fillId="2" borderId="7" xfId="13" applyFont="1" applyFill="1" applyBorder="1" applyAlignment="1">
      <alignment horizontal="center" vertical="center"/>
    </xf>
    <xf numFmtId="0" fontId="49" fillId="2" borderId="0" xfId="13" applyFont="1" applyFill="1" applyAlignment="1">
      <alignment horizontal="center" vertical="center"/>
    </xf>
    <xf numFmtId="0" fontId="49" fillId="2" borderId="282" xfId="13" applyFont="1" applyFill="1" applyBorder="1" applyAlignment="1">
      <alignment horizontal="center" vertical="center"/>
    </xf>
    <xf numFmtId="0" fontId="49" fillId="2" borderId="6" xfId="13" applyFont="1" applyFill="1" applyBorder="1" applyAlignment="1">
      <alignment horizontal="center" vertical="center"/>
    </xf>
    <xf numFmtId="0" fontId="49" fillId="2" borderId="9" xfId="13" applyFont="1" applyFill="1" applyBorder="1" applyAlignment="1">
      <alignment horizontal="center" vertical="center"/>
    </xf>
    <xf numFmtId="0" fontId="49" fillId="2" borderId="284" xfId="13" applyFont="1" applyFill="1" applyBorder="1" applyAlignment="1">
      <alignment horizontal="center" vertical="center"/>
    </xf>
    <xf numFmtId="0" fontId="49" fillId="0" borderId="281" xfId="13" applyFont="1" applyBorder="1" applyAlignment="1">
      <alignment horizontal="center" vertical="center"/>
    </xf>
    <xf numFmtId="0" fontId="49" fillId="0" borderId="8" xfId="13" applyFont="1" applyBorder="1" applyAlignment="1">
      <alignment horizontal="center" vertical="center"/>
    </xf>
    <xf numFmtId="49" fontId="49" fillId="2" borderId="8" xfId="13" applyNumberFormat="1" applyFont="1" applyFill="1" applyBorder="1" applyAlignment="1">
      <alignment horizontal="center" vertical="center"/>
    </xf>
    <xf numFmtId="0" fontId="19" fillId="2" borderId="5" xfId="13" applyFont="1" applyFill="1" applyBorder="1" applyAlignment="1">
      <alignment horizontal="center" vertical="center"/>
    </xf>
    <xf numFmtId="0" fontId="19" fillId="2" borderId="8" xfId="13" applyFont="1" applyFill="1" applyBorder="1" applyAlignment="1">
      <alignment horizontal="center" vertical="center"/>
    </xf>
    <xf numFmtId="0" fontId="19" fillId="2" borderId="39" xfId="13" applyFont="1" applyFill="1" applyBorder="1" applyAlignment="1">
      <alignment horizontal="center" vertical="center"/>
    </xf>
    <xf numFmtId="0" fontId="19" fillId="2" borderId="7" xfId="13" applyFont="1" applyFill="1" applyBorder="1" applyAlignment="1">
      <alignment horizontal="center" vertical="center"/>
    </xf>
    <xf numFmtId="0" fontId="19" fillId="2" borderId="0" xfId="13" applyFont="1" applyFill="1" applyAlignment="1">
      <alignment horizontal="center" vertical="center"/>
    </xf>
    <xf numFmtId="0" fontId="19" fillId="2" borderId="63" xfId="13" applyFont="1" applyFill="1" applyBorder="1" applyAlignment="1">
      <alignment horizontal="center" vertical="center"/>
    </xf>
    <xf numFmtId="49" fontId="49" fillId="2" borderId="7" xfId="13" applyNumberFormat="1" applyFont="1" applyFill="1" applyBorder="1" applyAlignment="1">
      <alignment horizontal="center" vertical="center"/>
    </xf>
    <xf numFmtId="49" fontId="49" fillId="2" borderId="0" xfId="13" applyNumberFormat="1" applyFont="1" applyFill="1" applyAlignment="1">
      <alignment horizontal="center" vertical="center"/>
    </xf>
    <xf numFmtId="49" fontId="49" fillId="2" borderId="6" xfId="13" applyNumberFormat="1" applyFont="1" applyFill="1" applyBorder="1" applyAlignment="1">
      <alignment horizontal="center" vertical="center"/>
    </xf>
    <xf numFmtId="49" fontId="49" fillId="2" borderId="9" xfId="13" applyNumberFormat="1" applyFont="1" applyFill="1" applyBorder="1" applyAlignment="1">
      <alignment horizontal="center" vertical="center"/>
    </xf>
    <xf numFmtId="49" fontId="49" fillId="0" borderId="0" xfId="13" applyNumberFormat="1" applyFont="1" applyAlignment="1">
      <alignment horizontal="center" vertical="center"/>
    </xf>
    <xf numFmtId="49" fontId="49" fillId="0" borderId="9" xfId="13" applyNumberFormat="1" applyFont="1" applyBorder="1" applyAlignment="1">
      <alignment horizontal="center" vertical="center"/>
    </xf>
    <xf numFmtId="0" fontId="49" fillId="8" borderId="5" xfId="13" applyFont="1" applyFill="1" applyBorder="1" applyAlignment="1">
      <alignment horizontal="left"/>
    </xf>
    <xf numFmtId="0" fontId="49" fillId="8" borderId="8" xfId="13" applyFont="1" applyFill="1" applyBorder="1" applyAlignment="1">
      <alignment horizontal="left"/>
    </xf>
    <xf numFmtId="0" fontId="49" fillId="8" borderId="10" xfId="13" applyFont="1" applyFill="1" applyBorder="1" applyAlignment="1">
      <alignment horizontal="left"/>
    </xf>
    <xf numFmtId="0" fontId="49" fillId="8" borderId="7" xfId="13" applyFont="1" applyFill="1" applyBorder="1" applyAlignment="1">
      <alignment horizontal="left"/>
    </xf>
    <xf numFmtId="0" fontId="49" fillId="8" borderId="0" xfId="13" applyFont="1" applyFill="1" applyAlignment="1">
      <alignment horizontal="left"/>
    </xf>
    <xf numFmtId="0" fontId="49" fillId="8" borderId="11" xfId="13" applyFont="1" applyFill="1" applyBorder="1" applyAlignment="1">
      <alignment horizontal="left"/>
    </xf>
    <xf numFmtId="0" fontId="49" fillId="10" borderId="5" xfId="13" applyFont="1" applyFill="1" applyBorder="1" applyAlignment="1">
      <alignment horizontal="left" vertical="top"/>
    </xf>
    <xf numFmtId="0" fontId="49" fillId="10" borderId="8" xfId="13" applyFont="1" applyFill="1" applyBorder="1" applyAlignment="1">
      <alignment horizontal="left" vertical="top"/>
    </xf>
    <xf numFmtId="0" fontId="49" fillId="10" borderId="39" xfId="13" applyFont="1" applyFill="1" applyBorder="1" applyAlignment="1">
      <alignment horizontal="left" vertical="top"/>
    </xf>
    <xf numFmtId="0" fontId="49" fillId="10" borderId="7" xfId="13" applyFont="1" applyFill="1" applyBorder="1" applyAlignment="1">
      <alignment horizontal="left" vertical="top"/>
    </xf>
    <xf numFmtId="0" fontId="49" fillId="10" borderId="0" xfId="13" applyFont="1" applyFill="1" applyAlignment="1">
      <alignment horizontal="left" vertical="top"/>
    </xf>
    <xf numFmtId="0" fontId="49" fillId="10" borderId="63" xfId="13" applyFont="1" applyFill="1" applyBorder="1" applyAlignment="1">
      <alignment horizontal="left" vertical="top"/>
    </xf>
    <xf numFmtId="0" fontId="49" fillId="10" borderId="151" xfId="13" applyFont="1" applyFill="1" applyBorder="1" applyAlignment="1">
      <alignment horizontal="left" vertical="top"/>
    </xf>
    <xf numFmtId="0" fontId="49" fillId="10" borderId="22" xfId="13" applyFont="1" applyFill="1" applyBorder="1" applyAlignment="1">
      <alignment horizontal="left" vertical="top"/>
    </xf>
    <xf numFmtId="0" fontId="49" fillId="10" borderId="64" xfId="13" applyFont="1" applyFill="1" applyBorder="1" applyAlignment="1">
      <alignment horizontal="left" vertical="top"/>
    </xf>
    <xf numFmtId="0" fontId="49" fillId="8" borderId="0" xfId="13" applyFont="1" applyFill="1" applyBorder="1" applyAlignment="1">
      <alignment horizontal="center" vertical="center"/>
    </xf>
    <xf numFmtId="0" fontId="49" fillId="0" borderId="264" xfId="13" applyFont="1" applyBorder="1" applyAlignment="1">
      <alignment horizontal="center" vertical="center" wrapText="1"/>
    </xf>
    <xf numFmtId="0" fontId="49" fillId="0" borderId="265" xfId="13" applyFont="1" applyBorder="1" applyAlignment="1">
      <alignment horizontal="center" vertical="center" wrapText="1"/>
    </xf>
    <xf numFmtId="0" fontId="49" fillId="0" borderId="266" xfId="13" applyFont="1" applyBorder="1" applyAlignment="1">
      <alignment horizontal="center" vertical="center" wrapText="1"/>
    </xf>
    <xf numFmtId="49" fontId="49" fillId="2" borderId="63" xfId="13" applyNumberFormat="1" applyFont="1" applyFill="1" applyBorder="1" applyAlignment="1">
      <alignment horizontal="center" vertical="center"/>
    </xf>
    <xf numFmtId="49" fontId="49" fillId="2" borderId="43" xfId="13" applyNumberFormat="1" applyFont="1" applyFill="1" applyBorder="1" applyAlignment="1">
      <alignment horizontal="center" vertical="center"/>
    </xf>
    <xf numFmtId="0" fontId="1" fillId="0" borderId="285" xfId="13" applyFont="1" applyBorder="1" applyAlignment="1">
      <alignment horizontal="left" vertical="center"/>
    </xf>
    <xf numFmtId="0" fontId="1" fillId="0" borderId="9" xfId="13" applyFont="1" applyBorder="1" applyAlignment="1">
      <alignment horizontal="left" vertical="center"/>
    </xf>
    <xf numFmtId="0" fontId="1" fillId="0" borderId="12" xfId="13" applyFont="1" applyBorder="1" applyAlignment="1">
      <alignment horizontal="left" vertical="center"/>
    </xf>
    <xf numFmtId="0" fontId="49" fillId="2" borderId="0" xfId="13" applyFont="1" applyFill="1" applyBorder="1" applyAlignment="1">
      <alignment horizontal="center" vertical="center" wrapText="1"/>
    </xf>
    <xf numFmtId="0" fontId="49" fillId="2" borderId="11" xfId="14" applyFont="1" applyFill="1" applyBorder="1" applyAlignment="1">
      <alignment horizontal="center" vertical="center" wrapText="1"/>
    </xf>
    <xf numFmtId="0" fontId="34" fillId="0" borderId="264" xfId="13" applyFont="1" applyBorder="1" applyAlignment="1">
      <alignment horizontal="right" vertical="center" wrapText="1"/>
    </xf>
    <xf numFmtId="0" fontId="34" fillId="0" borderId="265" xfId="13" applyFont="1" applyBorder="1" applyAlignment="1">
      <alignment horizontal="right" vertical="center" wrapText="1"/>
    </xf>
    <xf numFmtId="0" fontId="34" fillId="0" borderId="266" xfId="13" applyFont="1" applyBorder="1" applyAlignment="1">
      <alignment horizontal="right" vertical="center" wrapText="1"/>
    </xf>
    <xf numFmtId="0" fontId="107" fillId="8" borderId="7" xfId="13" applyFont="1" applyFill="1" applyBorder="1" applyAlignment="1">
      <alignment horizontal="center" vertical="center" wrapText="1"/>
    </xf>
    <xf numFmtId="0" fontId="107" fillId="8" borderId="0" xfId="13" applyFont="1" applyFill="1" applyAlignment="1">
      <alignment horizontal="center" vertical="center"/>
    </xf>
    <xf numFmtId="0" fontId="107" fillId="8" borderId="11" xfId="13" applyFont="1" applyFill="1" applyBorder="1" applyAlignment="1">
      <alignment horizontal="center" vertical="center"/>
    </xf>
    <xf numFmtId="0" fontId="107" fillId="8" borderId="7" xfId="13" applyFont="1" applyFill="1" applyBorder="1" applyAlignment="1">
      <alignment horizontal="center" vertical="center"/>
    </xf>
    <xf numFmtId="0" fontId="49" fillId="8" borderId="7" xfId="13" applyFont="1" applyFill="1" applyBorder="1" applyAlignment="1">
      <alignment horizontal="left" vertical="center"/>
    </xf>
    <xf numFmtId="0" fontId="49" fillId="8" borderId="0" xfId="13" applyFont="1" applyFill="1" applyBorder="1" applyAlignment="1">
      <alignment horizontal="left" vertical="center"/>
    </xf>
    <xf numFmtId="0" fontId="34" fillId="8" borderId="11" xfId="13" applyFont="1" applyFill="1" applyBorder="1" applyAlignment="1">
      <alignment horizontal="center" vertical="center"/>
    </xf>
    <xf numFmtId="0" fontId="34" fillId="8" borderId="6" xfId="13" applyFont="1" applyFill="1" applyBorder="1" applyAlignment="1">
      <alignment horizontal="center" vertical="center"/>
    </xf>
    <xf numFmtId="0" fontId="34" fillId="8" borderId="9" xfId="13" applyFont="1" applyFill="1" applyBorder="1" applyAlignment="1">
      <alignment horizontal="center" vertical="center"/>
    </xf>
    <xf numFmtId="0" fontId="34" fillId="8" borderId="12" xfId="13" applyFont="1" applyFill="1" applyBorder="1" applyAlignment="1">
      <alignment horizontal="center" vertical="center"/>
    </xf>
    <xf numFmtId="0" fontId="22" fillId="0" borderId="49" xfId="13" applyFont="1" applyBorder="1" applyAlignment="1">
      <alignment horizontal="center" vertical="center"/>
    </xf>
    <xf numFmtId="0" fontId="22" fillId="0" borderId="8" xfId="13" applyFont="1" applyBorder="1" applyAlignment="1">
      <alignment horizontal="center" vertical="center"/>
    </xf>
    <xf numFmtId="0" fontId="22" fillId="0" borderId="10" xfId="13" applyFont="1" applyBorder="1" applyAlignment="1">
      <alignment horizontal="center" vertical="center"/>
    </xf>
    <xf numFmtId="0" fontId="22" fillId="0" borderId="53" xfId="13" applyFont="1" applyBorder="1" applyAlignment="1">
      <alignment horizontal="center" vertical="center"/>
    </xf>
    <xf numFmtId="0" fontId="22" fillId="0" borderId="0" xfId="13" applyFont="1" applyAlignment="1">
      <alignment horizontal="center" vertical="center"/>
    </xf>
    <xf numFmtId="0" fontId="22" fillId="0" borderId="11" xfId="13" applyFont="1" applyBorder="1" applyAlignment="1">
      <alignment horizontal="center" vertical="center"/>
    </xf>
    <xf numFmtId="0" fontId="49" fillId="8" borderId="0" xfId="13" applyFont="1" applyFill="1" applyAlignment="1">
      <alignment horizontal="left" vertical="center"/>
    </xf>
    <xf numFmtId="0" fontId="49" fillId="8" borderId="11" xfId="13" applyFont="1" applyFill="1" applyBorder="1" applyAlignment="1">
      <alignment horizontal="left" vertical="center"/>
    </xf>
    <xf numFmtId="0" fontId="34" fillId="0" borderId="271" xfId="13" applyFont="1" applyBorder="1" applyAlignment="1">
      <alignment horizontal="right" vertical="center" wrapText="1"/>
    </xf>
    <xf numFmtId="0" fontId="34" fillId="0" borderId="272" xfId="13" applyFont="1" applyBorder="1" applyAlignment="1">
      <alignment horizontal="right" vertical="center" wrapText="1"/>
    </xf>
    <xf numFmtId="0" fontId="34" fillId="0" borderId="273" xfId="13" applyFont="1" applyBorder="1" applyAlignment="1">
      <alignment horizontal="right" vertical="center" wrapText="1"/>
    </xf>
    <xf numFmtId="0" fontId="49" fillId="0" borderId="53" xfId="13" applyFont="1" applyBorder="1" applyAlignment="1">
      <alignment horizontal="center" vertical="center"/>
    </xf>
    <xf numFmtId="0" fontId="49" fillId="0" borderId="5" xfId="13" applyFont="1" applyBorder="1" applyAlignment="1">
      <alignment horizontal="left" vertical="center" wrapText="1"/>
    </xf>
    <xf numFmtId="0" fontId="49" fillId="0" borderId="8" xfId="13" applyFont="1" applyBorder="1" applyAlignment="1">
      <alignment horizontal="left" vertical="center"/>
    </xf>
    <xf numFmtId="0" fontId="49" fillId="0" borderId="10" xfId="13" applyFont="1" applyBorder="1" applyAlignment="1">
      <alignment horizontal="left" vertical="center"/>
    </xf>
    <xf numFmtId="0" fontId="49" fillId="0" borderId="11" xfId="13" applyFont="1" applyBorder="1" applyAlignment="1">
      <alignment horizontal="left" vertical="center"/>
    </xf>
    <xf numFmtId="0" fontId="34" fillId="8" borderId="9" xfId="14" applyFont="1" applyFill="1" applyBorder="1" applyAlignment="1">
      <alignment horizontal="center" vertical="center" wrapText="1"/>
    </xf>
    <xf numFmtId="0" fontId="49" fillId="0" borderId="282" xfId="14" applyFont="1" applyBorder="1" applyAlignment="1">
      <alignment horizontal="center" vertical="center" wrapText="1"/>
    </xf>
    <xf numFmtId="0" fontId="49" fillId="0" borderId="284" xfId="14" applyFont="1" applyBorder="1" applyAlignment="1">
      <alignment horizontal="center" vertical="center" wrapText="1"/>
    </xf>
    <xf numFmtId="0" fontId="49" fillId="0" borderId="283" xfId="14" applyFont="1" applyBorder="1" applyAlignment="1">
      <alignment horizontal="center" vertical="center" wrapText="1"/>
    </xf>
    <xf numFmtId="0" fontId="49" fillId="0" borderId="285" xfId="14" applyFont="1" applyBorder="1" applyAlignment="1">
      <alignment horizontal="center" vertical="center" wrapText="1"/>
    </xf>
    <xf numFmtId="0" fontId="49" fillId="8" borderId="6" xfId="14" applyFont="1" applyFill="1" applyBorder="1" applyAlignment="1">
      <alignment horizontal="center" vertical="center" wrapText="1"/>
    </xf>
    <xf numFmtId="0" fontId="34" fillId="0" borderId="5" xfId="14" applyFont="1" applyBorder="1" applyAlignment="1">
      <alignment horizontal="center" vertical="center" wrapText="1"/>
    </xf>
    <xf numFmtId="0" fontId="34" fillId="0" borderId="280" xfId="14" applyFont="1" applyBorder="1" applyAlignment="1">
      <alignment horizontal="center" vertical="center" wrapText="1"/>
    </xf>
    <xf numFmtId="0" fontId="34" fillId="0" borderId="281" xfId="14" applyFont="1" applyBorder="1" applyAlignment="1">
      <alignment horizontal="right" vertical="top" wrapText="1"/>
    </xf>
    <xf numFmtId="0" fontId="34" fillId="0" borderId="10" xfId="14" applyFont="1" applyBorder="1" applyAlignment="1">
      <alignment horizontal="right" vertical="top" wrapText="1"/>
    </xf>
    <xf numFmtId="0" fontId="49" fillId="0" borderId="8" xfId="13" applyFont="1" applyBorder="1" applyAlignment="1">
      <alignment horizontal="left" vertical="center" wrapText="1"/>
    </xf>
    <xf numFmtId="0" fontId="49" fillId="0" borderId="7" xfId="14" applyFont="1" applyBorder="1" applyAlignment="1">
      <alignment horizontal="left" vertical="center" wrapText="1"/>
    </xf>
    <xf numFmtId="0" fontId="49" fillId="0" borderId="151" xfId="14" applyFont="1" applyBorder="1" applyAlignment="1">
      <alignment horizontal="left" vertical="center" wrapText="1"/>
    </xf>
    <xf numFmtId="0" fontId="49" fillId="0" borderId="22" xfId="14" applyFont="1" applyBorder="1" applyAlignment="1">
      <alignment horizontal="left" vertical="center" wrapText="1"/>
    </xf>
    <xf numFmtId="0" fontId="49" fillId="0" borderId="18" xfId="14" applyFont="1" applyBorder="1" applyAlignment="1">
      <alignment horizontal="center" vertical="center" wrapText="1"/>
    </xf>
    <xf numFmtId="0" fontId="49" fillId="0" borderId="32" xfId="14" applyFont="1" applyBorder="1" applyAlignment="1">
      <alignment horizontal="center" vertical="center" wrapText="1"/>
    </xf>
    <xf numFmtId="0" fontId="34" fillId="0" borderId="18" xfId="14" applyFont="1" applyBorder="1" applyAlignment="1">
      <alignment horizontal="center" vertical="center" wrapText="1"/>
    </xf>
    <xf numFmtId="0" fontId="34" fillId="0" borderId="286" xfId="14" applyFont="1" applyBorder="1" applyAlignment="1">
      <alignment horizontal="center" vertical="center" wrapText="1"/>
    </xf>
    <xf numFmtId="0" fontId="34" fillId="0" borderId="287" xfId="14" applyFont="1" applyBorder="1" applyAlignment="1">
      <alignment horizontal="right" vertical="top" wrapText="1"/>
    </xf>
    <xf numFmtId="0" fontId="34" fillId="0" borderId="32" xfId="14" applyFont="1" applyBorder="1" applyAlignment="1">
      <alignment horizontal="right" vertical="top" wrapText="1"/>
    </xf>
    <xf numFmtId="0" fontId="49" fillId="8" borderId="18" xfId="14" applyFont="1" applyFill="1" applyBorder="1" applyAlignment="1">
      <alignment horizontal="left" vertical="center"/>
    </xf>
    <xf numFmtId="0" fontId="49" fillId="8" borderId="17" xfId="14" applyFont="1" applyFill="1" applyBorder="1" applyAlignment="1">
      <alignment horizontal="left" vertical="center"/>
    </xf>
    <xf numFmtId="0" fontId="49" fillId="8" borderId="32" xfId="14" applyFont="1" applyFill="1" applyBorder="1" applyAlignment="1">
      <alignment horizontal="left" vertical="center"/>
    </xf>
    <xf numFmtId="0" fontId="49" fillId="0" borderId="18" xfId="14" applyFont="1" applyBorder="1" applyAlignment="1">
      <alignment horizontal="left" vertical="center" wrapText="1"/>
    </xf>
    <xf numFmtId="0" fontId="49" fillId="0" borderId="6" xfId="14" applyFont="1" applyBorder="1" applyAlignment="1">
      <alignment horizontal="left" vertical="center" wrapText="1"/>
    </xf>
    <xf numFmtId="0" fontId="49" fillId="0" borderId="9" xfId="13" applyFont="1" applyBorder="1" applyAlignment="1">
      <alignment horizontal="left" vertical="center" wrapText="1"/>
    </xf>
    <xf numFmtId="0" fontId="34" fillId="8" borderId="151" xfId="14" applyFont="1" applyFill="1" applyBorder="1" applyAlignment="1">
      <alignment horizontal="center" vertical="center" wrapText="1"/>
    </xf>
    <xf numFmtId="0" fontId="34" fillId="8" borderId="22" xfId="14" applyFont="1" applyFill="1" applyBorder="1" applyAlignment="1">
      <alignment horizontal="center" vertical="center" wrapText="1"/>
    </xf>
    <xf numFmtId="0" fontId="34" fillId="8" borderId="29" xfId="14" applyFont="1" applyFill="1" applyBorder="1" applyAlignment="1">
      <alignment horizontal="center" vertical="center" wrapText="1"/>
    </xf>
    <xf numFmtId="0" fontId="49" fillId="0" borderId="151" xfId="14" applyFont="1" applyBorder="1" applyAlignment="1">
      <alignment horizontal="center" vertical="center" wrapText="1"/>
    </xf>
    <xf numFmtId="0" fontId="49" fillId="0" borderId="288" xfId="14" applyFont="1" applyBorder="1" applyAlignment="1">
      <alignment horizontal="center" vertical="center" wrapText="1"/>
    </xf>
    <xf numFmtId="0" fontId="49" fillId="0" borderId="289" xfId="14" applyFont="1" applyBorder="1" applyAlignment="1">
      <alignment horizontal="center" vertical="center" wrapText="1"/>
    </xf>
    <xf numFmtId="0" fontId="49" fillId="0" borderId="29" xfId="14" applyFont="1" applyBorder="1" applyAlignment="1">
      <alignment horizontal="center" vertical="center" wrapText="1"/>
    </xf>
    <xf numFmtId="0" fontId="49" fillId="8" borderId="151" xfId="14" applyFont="1" applyFill="1" applyBorder="1" applyAlignment="1">
      <alignment horizontal="center" vertical="center" wrapText="1"/>
    </xf>
    <xf numFmtId="0" fontId="34" fillId="0" borderId="63" xfId="13" applyFont="1" applyBorder="1" applyAlignment="1">
      <alignment horizontal="left" vertical="center"/>
    </xf>
    <xf numFmtId="0" fontId="162" fillId="5" borderId="0" xfId="13" applyFont="1" applyFill="1" applyAlignment="1">
      <alignment horizontal="center" vertical="center" textRotation="255"/>
    </xf>
    <xf numFmtId="0" fontId="162" fillId="7" borderId="62" xfId="13" applyFont="1" applyFill="1" applyBorder="1" applyAlignment="1">
      <alignment horizontal="center" vertical="center"/>
    </xf>
    <xf numFmtId="0" fontId="162" fillId="7" borderId="63" xfId="13" applyFont="1" applyFill="1" applyBorder="1" applyAlignment="1">
      <alignment horizontal="center" vertical="center"/>
    </xf>
    <xf numFmtId="0" fontId="162" fillId="7" borderId="64" xfId="13" applyFont="1" applyFill="1" applyBorder="1" applyAlignment="1">
      <alignment horizontal="center" vertical="center"/>
    </xf>
    <xf numFmtId="0" fontId="49" fillId="8" borderId="290" xfId="13" applyFont="1" applyFill="1" applyBorder="1" applyAlignment="1">
      <alignment horizontal="center" vertical="center"/>
    </xf>
    <xf numFmtId="0" fontId="49" fillId="8" borderId="61" xfId="13" applyFont="1" applyFill="1" applyBorder="1" applyAlignment="1">
      <alignment horizontal="center" vertical="center"/>
    </xf>
    <xf numFmtId="0" fontId="49" fillId="8" borderId="47" xfId="13" applyFont="1" applyFill="1" applyBorder="1" applyAlignment="1">
      <alignment horizontal="center" vertical="center"/>
    </xf>
    <xf numFmtId="0" fontId="49" fillId="8" borderId="2" xfId="13" applyFont="1" applyFill="1" applyBorder="1" applyAlignment="1">
      <alignment horizontal="center" vertical="center"/>
    </xf>
    <xf numFmtId="49" fontId="22" fillId="0" borderId="61" xfId="13" applyNumberFormat="1" applyFont="1" applyBorder="1" applyAlignment="1">
      <alignment horizontal="left" vertical="center"/>
    </xf>
    <xf numFmtId="49" fontId="22" fillId="0" borderId="291" xfId="13" applyNumberFormat="1" applyFont="1" applyBorder="1" applyAlignment="1">
      <alignment horizontal="left" vertical="center"/>
    </xf>
    <xf numFmtId="49" fontId="22" fillId="0" borderId="2" xfId="13" applyNumberFormat="1" applyFont="1" applyBorder="1" applyAlignment="1">
      <alignment horizontal="left" vertical="center"/>
    </xf>
    <xf numFmtId="49" fontId="22" fillId="0" borderId="292" xfId="13" applyNumberFormat="1" applyFont="1" applyBorder="1" applyAlignment="1">
      <alignment horizontal="left" vertical="center"/>
    </xf>
    <xf numFmtId="0" fontId="49" fillId="0" borderId="63" xfId="13" applyFont="1" applyBorder="1" applyAlignment="1">
      <alignment horizontal="left" vertical="center"/>
    </xf>
    <xf numFmtId="0" fontId="0" fillId="0" borderId="0" xfId="0" applyAlignment="1">
      <alignment horizontal="left"/>
    </xf>
    <xf numFmtId="0" fontId="49" fillId="0" borderId="56" xfId="13" applyNumberFormat="1" applyFont="1" applyBorder="1" applyAlignment="1">
      <alignment horizontal="left" vertical="top" wrapText="1"/>
    </xf>
    <xf numFmtId="0" fontId="49" fillId="0" borderId="22" xfId="13" applyNumberFormat="1" applyFont="1" applyBorder="1" applyAlignment="1">
      <alignment horizontal="left" vertical="top" wrapText="1"/>
    </xf>
    <xf numFmtId="0" fontId="49" fillId="0" borderId="64" xfId="13" applyNumberFormat="1" applyFont="1" applyBorder="1" applyAlignment="1">
      <alignment horizontal="left" vertical="top" wrapText="1"/>
    </xf>
    <xf numFmtId="0" fontId="97" fillId="0" borderId="0" xfId="13" applyFill="1" applyBorder="1" applyAlignment="1">
      <alignment horizontal="center" vertical="center"/>
    </xf>
    <xf numFmtId="0" fontId="129" fillId="0" borderId="7" xfId="13" applyFont="1" applyFill="1" applyBorder="1" applyAlignment="1">
      <alignment horizontal="left" vertical="center" shrinkToFit="1"/>
    </xf>
    <xf numFmtId="0" fontId="129" fillId="0" borderId="0" xfId="13" applyFont="1" applyFill="1" applyBorder="1" applyAlignment="1">
      <alignment horizontal="left" vertical="center" shrinkToFit="1"/>
    </xf>
    <xf numFmtId="0" fontId="129" fillId="0" borderId="63" xfId="13" applyFont="1" applyFill="1" applyBorder="1" applyAlignment="1">
      <alignment horizontal="left" vertical="center" shrinkToFit="1"/>
    </xf>
    <xf numFmtId="0" fontId="129" fillId="0" borderId="151" xfId="13" applyFont="1" applyFill="1" applyBorder="1" applyAlignment="1">
      <alignment horizontal="left" vertical="center" shrinkToFit="1"/>
    </xf>
    <xf numFmtId="0" fontId="129" fillId="0" borderId="22" xfId="13" applyFont="1" applyFill="1" applyBorder="1" applyAlignment="1">
      <alignment horizontal="left" vertical="center" shrinkToFit="1"/>
    </xf>
    <xf numFmtId="0" fontId="129" fillId="0" borderId="64" xfId="13" applyFont="1" applyFill="1" applyBorder="1" applyAlignment="1">
      <alignment horizontal="left" vertical="center" shrinkToFit="1"/>
    </xf>
    <xf numFmtId="0" fontId="22" fillId="0" borderId="0" xfId="13" applyFont="1" applyAlignment="1">
      <alignment horizontal="left" vertical="center"/>
    </xf>
    <xf numFmtId="0" fontId="22" fillId="0" borderId="63" xfId="13" applyFont="1" applyBorder="1" applyAlignment="1">
      <alignment horizontal="left" vertical="center"/>
    </xf>
    <xf numFmtId="0" fontId="49" fillId="0" borderId="22" xfId="13" applyFont="1" applyBorder="1" applyAlignment="1">
      <alignment horizontal="center" vertical="center"/>
    </xf>
    <xf numFmtId="49" fontId="49" fillId="0" borderId="0" xfId="13" applyNumberFormat="1" applyFont="1" applyAlignment="1">
      <alignment horizontal="right" vertical="center"/>
    </xf>
    <xf numFmtId="49" fontId="49" fillId="0" borderId="22" xfId="13" applyNumberFormat="1" applyFont="1" applyBorder="1" applyAlignment="1">
      <alignment horizontal="right" vertical="center"/>
    </xf>
    <xf numFmtId="49" fontId="49" fillId="0" borderId="22" xfId="13" applyNumberFormat="1" applyFont="1" applyBorder="1" applyAlignment="1">
      <alignment horizontal="center" vertical="center"/>
    </xf>
    <xf numFmtId="49" fontId="49" fillId="0" borderId="0" xfId="13" applyNumberFormat="1" applyFont="1" applyAlignment="1">
      <alignment horizontal="left" vertical="center"/>
    </xf>
    <xf numFmtId="49" fontId="49" fillId="0" borderId="22" xfId="13" applyNumberFormat="1" applyFont="1" applyBorder="1" applyAlignment="1">
      <alignment horizontal="left" vertical="center"/>
    </xf>
    <xf numFmtId="0" fontId="5" fillId="0" borderId="3" xfId="0" applyFont="1" applyBorder="1" applyAlignment="1">
      <alignment horizontal="center" vertical="center"/>
    </xf>
    <xf numFmtId="0" fontId="46" fillId="0" borderId="3" xfId="0" applyFont="1" applyBorder="1" applyAlignment="1">
      <alignment horizontal="center" vertical="center"/>
    </xf>
    <xf numFmtId="0" fontId="115" fillId="0" borderId="0" xfId="0" applyFont="1" applyAlignment="1">
      <alignment horizontal="center" vertical="center"/>
    </xf>
    <xf numFmtId="0" fontId="46" fillId="0" borderId="0" xfId="0" applyFont="1" applyAlignment="1">
      <alignment horizontal="center" vertical="center"/>
    </xf>
    <xf numFmtId="176" fontId="46" fillId="0" borderId="0" xfId="0" applyNumberFormat="1" applyFont="1" applyAlignment="1">
      <alignment horizontal="center" vertical="center"/>
    </xf>
    <xf numFmtId="0" fontId="84" fillId="0" borderId="3" xfId="0" applyFont="1" applyBorder="1" applyAlignment="1">
      <alignment vertical="center" wrapText="1"/>
    </xf>
    <xf numFmtId="0" fontId="84" fillId="0" borderId="3" xfId="0" applyFont="1" applyBorder="1" applyAlignment="1">
      <alignment vertical="center"/>
    </xf>
    <xf numFmtId="0" fontId="114" fillId="2" borderId="3" xfId="0" applyFont="1" applyFill="1" applyBorder="1" applyAlignment="1">
      <alignment horizontal="center" vertical="center"/>
    </xf>
    <xf numFmtId="176" fontId="114" fillId="2" borderId="3" xfId="0" applyNumberFormat="1" applyFont="1" applyFill="1" applyBorder="1" applyAlignment="1">
      <alignment horizontal="center" vertical="center" shrinkToFit="1"/>
    </xf>
    <xf numFmtId="0" fontId="114" fillId="2" borderId="5" xfId="0" applyFont="1" applyFill="1" applyBorder="1" applyAlignment="1">
      <alignment horizontal="center" vertical="center"/>
    </xf>
    <xf numFmtId="0" fontId="114" fillId="2" borderId="8" xfId="0" applyFont="1" applyFill="1" applyBorder="1" applyAlignment="1">
      <alignment horizontal="center" vertical="center"/>
    </xf>
    <xf numFmtId="0" fontId="114" fillId="2" borderId="10" xfId="0" applyFont="1" applyFill="1" applyBorder="1" applyAlignment="1">
      <alignment horizontal="center" vertical="center"/>
    </xf>
    <xf numFmtId="0" fontId="46" fillId="0" borderId="5" xfId="0" applyFont="1" applyBorder="1" applyAlignment="1">
      <alignment horizontal="left" vertical="center"/>
    </xf>
    <xf numFmtId="0" fontId="46" fillId="0" borderId="8" xfId="0" applyFont="1" applyBorder="1" applyAlignment="1">
      <alignment horizontal="left" vertical="center"/>
    </xf>
    <xf numFmtId="0" fontId="46" fillId="0" borderId="10" xfId="0" applyFont="1" applyBorder="1" applyAlignment="1">
      <alignment horizontal="left" vertical="center"/>
    </xf>
    <xf numFmtId="0" fontId="46" fillId="0" borderId="7" xfId="0" applyFont="1" applyBorder="1" applyAlignment="1">
      <alignment horizontal="left" vertical="center"/>
    </xf>
    <xf numFmtId="0" fontId="46" fillId="0" borderId="0" xfId="0" applyFont="1" applyBorder="1" applyAlignment="1">
      <alignment horizontal="left" vertical="center"/>
    </xf>
    <xf numFmtId="0" fontId="46" fillId="0" borderId="11" xfId="0" applyFont="1" applyBorder="1" applyAlignment="1">
      <alignment horizontal="left" vertical="center"/>
    </xf>
    <xf numFmtId="0" fontId="46" fillId="0" borderId="6" xfId="0" applyFont="1" applyBorder="1" applyAlignment="1">
      <alignment horizontal="left" vertical="center"/>
    </xf>
    <xf numFmtId="0" fontId="46" fillId="0" borderId="9" xfId="0" applyFont="1" applyBorder="1" applyAlignment="1">
      <alignment horizontal="left" vertical="center"/>
    </xf>
    <xf numFmtId="0" fontId="46" fillId="0" borderId="12" xfId="0" applyFont="1" applyBorder="1" applyAlignment="1">
      <alignment horizontal="left" vertical="center"/>
    </xf>
    <xf numFmtId="0" fontId="114" fillId="0" borderId="3" xfId="0" applyFont="1" applyBorder="1" applyAlignment="1">
      <alignment horizontal="center" vertical="center" shrinkToFit="1"/>
    </xf>
    <xf numFmtId="0" fontId="114" fillId="0" borderId="1" xfId="0" applyFont="1" applyBorder="1" applyAlignment="1">
      <alignment horizontal="center" vertical="center" shrinkToFit="1"/>
    </xf>
    <xf numFmtId="0" fontId="114" fillId="0" borderId="2" xfId="0" applyFont="1" applyBorder="1" applyAlignment="1">
      <alignment horizontal="center" vertical="center" shrinkToFit="1"/>
    </xf>
    <xf numFmtId="0" fontId="114" fillId="2" borderId="3" xfId="0" applyFont="1" applyFill="1" applyBorder="1" applyAlignment="1">
      <alignment horizontal="center" vertical="center" shrinkToFit="1"/>
    </xf>
    <xf numFmtId="0" fontId="114" fillId="2" borderId="13" xfId="0" applyFont="1" applyFill="1" applyBorder="1" applyAlignment="1">
      <alignment horizontal="center" vertical="center"/>
    </xf>
    <xf numFmtId="0" fontId="114" fillId="2" borderId="24" xfId="0" applyFont="1" applyFill="1" applyBorder="1" applyAlignment="1">
      <alignment horizontal="center" vertical="center"/>
    </xf>
    <xf numFmtId="0" fontId="114" fillId="0" borderId="14" xfId="0" applyFont="1" applyBorder="1" applyAlignment="1">
      <alignment horizontal="center" vertical="center" shrinkToFit="1"/>
    </xf>
    <xf numFmtId="0" fontId="114" fillId="2" borderId="7" xfId="0" applyFont="1" applyFill="1" applyBorder="1" applyAlignment="1">
      <alignment horizontal="center" vertical="center"/>
    </xf>
    <xf numFmtId="0" fontId="114" fillId="2" borderId="0" xfId="0" applyFont="1" applyFill="1" applyBorder="1" applyAlignment="1">
      <alignment horizontal="center" vertical="center"/>
    </xf>
    <xf numFmtId="0" fontId="114" fillId="2" borderId="11" xfId="0" applyFont="1" applyFill="1" applyBorder="1" applyAlignment="1">
      <alignment horizontal="center" vertical="center"/>
    </xf>
    <xf numFmtId="0" fontId="114" fillId="2" borderId="6" xfId="0" applyFont="1" applyFill="1" applyBorder="1" applyAlignment="1">
      <alignment horizontal="center" vertical="center"/>
    </xf>
    <xf numFmtId="0" fontId="114" fillId="2" borderId="9" xfId="0" applyFont="1" applyFill="1" applyBorder="1" applyAlignment="1">
      <alignment horizontal="center" vertical="center"/>
    </xf>
    <xf numFmtId="0" fontId="114" fillId="2" borderId="12" xfId="0" applyFont="1" applyFill="1" applyBorder="1" applyAlignment="1">
      <alignment horizontal="center" vertical="center"/>
    </xf>
    <xf numFmtId="0" fontId="114" fillId="0" borderId="3" xfId="0" applyFont="1" applyBorder="1" applyAlignment="1">
      <alignment horizontal="center" vertical="center" wrapText="1" shrinkToFit="1"/>
    </xf>
    <xf numFmtId="0" fontId="114" fillId="0" borderId="3" xfId="0" applyFont="1" applyBorder="1" applyAlignment="1">
      <alignment horizontal="left" vertical="center"/>
    </xf>
    <xf numFmtId="0" fontId="46" fillId="0" borderId="3" xfId="0" applyFont="1" applyBorder="1" applyAlignment="1">
      <alignment horizontal="center" vertical="center" wrapText="1"/>
    </xf>
    <xf numFmtId="0" fontId="84" fillId="0" borderId="3" xfId="0" applyFont="1" applyBorder="1" applyAlignment="1">
      <alignment horizontal="center" vertical="center"/>
    </xf>
    <xf numFmtId="0" fontId="46" fillId="0" borderId="3" xfId="0" applyFont="1" applyBorder="1" applyAlignment="1">
      <alignment horizontal="center" vertical="center" textRotation="255"/>
    </xf>
    <xf numFmtId="0" fontId="114" fillId="0" borderId="5" xfId="0" applyFont="1" applyBorder="1" applyAlignment="1">
      <alignment horizontal="left" vertical="center" wrapText="1"/>
    </xf>
    <xf numFmtId="0" fontId="114" fillId="0" borderId="8" xfId="0" applyFont="1" applyBorder="1" applyAlignment="1">
      <alignment horizontal="left" vertical="center" wrapText="1"/>
    </xf>
    <xf numFmtId="0" fontId="114" fillId="0" borderId="10" xfId="0" applyFont="1" applyBorder="1" applyAlignment="1">
      <alignment horizontal="left" vertical="center" wrapText="1"/>
    </xf>
    <xf numFmtId="0" fontId="114" fillId="0" borderId="7" xfId="0" applyFont="1" applyBorder="1" applyAlignment="1">
      <alignment horizontal="left" vertical="center" wrapText="1"/>
    </xf>
    <xf numFmtId="0" fontId="114" fillId="0" borderId="0" xfId="0" applyFont="1" applyBorder="1" applyAlignment="1">
      <alignment horizontal="left" vertical="center" wrapText="1"/>
    </xf>
    <xf numFmtId="0" fontId="114" fillId="0" borderId="11" xfId="0" applyFont="1" applyBorder="1" applyAlignment="1">
      <alignment horizontal="left" vertical="center" wrapText="1"/>
    </xf>
    <xf numFmtId="0" fontId="114" fillId="0" borderId="6" xfId="0" applyFont="1" applyBorder="1" applyAlignment="1">
      <alignment horizontal="left" vertical="center" wrapText="1"/>
    </xf>
    <xf numFmtId="0" fontId="114" fillId="0" borderId="9" xfId="0" applyFont="1" applyBorder="1" applyAlignment="1">
      <alignment horizontal="left" vertical="center" wrapText="1"/>
    </xf>
    <xf numFmtId="0" fontId="114" fillId="0" borderId="12" xfId="0" applyFont="1" applyBorder="1" applyAlignment="1">
      <alignment horizontal="left" vertical="center" wrapText="1"/>
    </xf>
    <xf numFmtId="0" fontId="114" fillId="0" borderId="7" xfId="0" applyFont="1" applyBorder="1" applyAlignment="1">
      <alignment horizontal="left" vertical="top" wrapText="1"/>
    </xf>
    <xf numFmtId="0" fontId="114" fillId="0" borderId="0" xfId="0" applyFont="1" applyBorder="1" applyAlignment="1">
      <alignment horizontal="left" vertical="top" wrapText="1"/>
    </xf>
    <xf numFmtId="0" fontId="114" fillId="0" borderId="11" xfId="0" applyFont="1" applyBorder="1" applyAlignment="1">
      <alignment horizontal="left" vertical="top" wrapText="1"/>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84" fillId="2" borderId="110" xfId="0" applyFont="1" applyFill="1" applyBorder="1" applyAlignment="1">
      <alignment horizontal="center" vertical="center"/>
    </xf>
    <xf numFmtId="0" fontId="84" fillId="2" borderId="111" xfId="0" applyFont="1" applyFill="1" applyBorder="1" applyAlignment="1">
      <alignment horizontal="center" vertical="center"/>
    </xf>
    <xf numFmtId="0" fontId="84" fillId="2" borderId="112" xfId="0" applyFont="1" applyFill="1" applyBorder="1" applyAlignment="1">
      <alignment horizontal="center" vertical="center"/>
    </xf>
    <xf numFmtId="0" fontId="84" fillId="2" borderId="110" xfId="0" applyFont="1" applyFill="1" applyBorder="1" applyAlignment="1">
      <alignment horizontal="right" vertical="center"/>
    </xf>
    <xf numFmtId="0" fontId="84" fillId="2" borderId="111" xfId="0" applyFont="1" applyFill="1" applyBorder="1" applyAlignment="1">
      <alignment horizontal="right" vertical="center"/>
    </xf>
    <xf numFmtId="0" fontId="84" fillId="2" borderId="121" xfId="0" applyFont="1" applyFill="1" applyBorder="1" applyAlignment="1">
      <alignment horizontal="right" vertical="center"/>
    </xf>
    <xf numFmtId="0" fontId="84" fillId="0" borderId="126" xfId="0" applyFont="1" applyBorder="1" applyAlignment="1">
      <alignment horizontal="center" vertical="center"/>
    </xf>
    <xf numFmtId="0" fontId="84" fillId="0" borderId="127" xfId="0" applyFont="1" applyBorder="1" applyAlignment="1">
      <alignment horizontal="center" vertical="center"/>
    </xf>
    <xf numFmtId="0" fontId="84" fillId="0" borderId="128" xfId="0" applyFont="1" applyBorder="1" applyAlignment="1">
      <alignment horizontal="center" vertical="center"/>
    </xf>
    <xf numFmtId="0" fontId="84" fillId="0" borderId="110" xfId="0" applyFont="1" applyBorder="1" applyAlignment="1">
      <alignment horizontal="right" vertical="center"/>
    </xf>
    <xf numFmtId="0" fontId="84" fillId="0" borderId="111" xfId="0" applyFont="1" applyBorder="1" applyAlignment="1">
      <alignment horizontal="right" vertical="center"/>
    </xf>
    <xf numFmtId="0" fontId="84" fillId="0" borderId="112" xfId="0" applyFont="1" applyBorder="1" applyAlignment="1">
      <alignment horizontal="right" vertical="center"/>
    </xf>
    <xf numFmtId="0" fontId="84" fillId="0" borderId="110" xfId="0" applyFont="1" applyBorder="1" applyAlignment="1">
      <alignment horizontal="center" vertical="center"/>
    </xf>
    <xf numFmtId="0" fontId="84" fillId="0" borderId="111" xfId="0" applyFont="1" applyBorder="1" applyAlignment="1">
      <alignment horizontal="center" vertical="center"/>
    </xf>
    <xf numFmtId="0" fontId="84" fillId="0" borderId="112" xfId="0" applyFont="1" applyBorder="1" applyAlignment="1">
      <alignment horizontal="center" vertical="center"/>
    </xf>
    <xf numFmtId="0" fontId="0" fillId="0" borderId="129"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30"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87" fillId="0" borderId="116" xfId="0" applyFont="1" applyBorder="1" applyAlignment="1">
      <alignment horizontal="center" vertical="center"/>
    </xf>
    <xf numFmtId="0" fontId="87" fillId="0" borderId="117" xfId="0" applyFont="1" applyBorder="1" applyAlignment="1">
      <alignment horizontal="center" vertical="center"/>
    </xf>
    <xf numFmtId="0" fontId="87" fillId="0" borderId="118" xfId="0" applyFont="1" applyBorder="1" applyAlignment="1">
      <alignment horizontal="center" vertical="center"/>
    </xf>
    <xf numFmtId="0" fontId="84" fillId="0" borderId="116" xfId="0" applyFont="1" applyBorder="1" applyAlignment="1">
      <alignment horizontal="center" vertical="center"/>
    </xf>
    <xf numFmtId="0" fontId="84" fillId="0" borderId="117" xfId="0" applyFont="1" applyBorder="1" applyAlignment="1">
      <alignment horizontal="center" vertical="center"/>
    </xf>
    <xf numFmtId="0" fontId="84" fillId="0" borderId="119" xfId="0" applyFont="1" applyBorder="1" applyAlignment="1">
      <alignment horizontal="center" vertical="center"/>
    </xf>
    <xf numFmtId="0" fontId="84" fillId="0" borderId="123" xfId="0" applyFont="1" applyBorder="1" applyAlignment="1">
      <alignment horizontal="center" vertical="center" textRotation="255"/>
    </xf>
    <xf numFmtId="0" fontId="84" fillId="0" borderId="124" xfId="0" applyFont="1" applyBorder="1" applyAlignment="1">
      <alignment horizontal="center" vertical="center" textRotation="255"/>
    </xf>
    <xf numFmtId="0" fontId="84" fillId="0" borderId="125" xfId="0" applyFont="1" applyBorder="1" applyAlignment="1">
      <alignment horizontal="center" vertical="center" textRotation="255"/>
    </xf>
    <xf numFmtId="0" fontId="87" fillId="0" borderId="110" xfId="0" applyFont="1" applyBorder="1" applyAlignment="1">
      <alignment horizontal="center" vertical="center"/>
    </xf>
    <xf numFmtId="0" fontId="87" fillId="0" borderId="111" xfId="0" applyFont="1" applyBorder="1" applyAlignment="1">
      <alignment horizontal="center" vertical="center"/>
    </xf>
    <xf numFmtId="0" fontId="87" fillId="0" borderId="112" xfId="0" applyFont="1" applyBorder="1" applyAlignment="1">
      <alignment horizontal="center" vertical="center"/>
    </xf>
    <xf numFmtId="0" fontId="84" fillId="0" borderId="7" xfId="0" applyFont="1" applyBorder="1" applyAlignment="1">
      <alignment horizontal="left" vertical="top" wrapText="1"/>
    </xf>
    <xf numFmtId="0" fontId="84" fillId="0" borderId="0" xfId="0" applyFont="1" applyBorder="1" applyAlignment="1">
      <alignment horizontal="left" vertical="top" wrapText="1"/>
    </xf>
    <xf numFmtId="0" fontId="84" fillId="0" borderId="11" xfId="0" applyFont="1" applyBorder="1" applyAlignment="1">
      <alignment horizontal="left" vertical="top" wrapText="1"/>
    </xf>
    <xf numFmtId="0" fontId="82" fillId="0" borderId="3" xfId="0" applyFont="1" applyBorder="1" applyAlignment="1">
      <alignment horizontal="center" vertical="center"/>
    </xf>
    <xf numFmtId="0" fontId="83" fillId="0" borderId="3" xfId="0" applyFont="1" applyBorder="1" applyAlignment="1">
      <alignment horizontal="center" vertical="center"/>
    </xf>
    <xf numFmtId="0" fontId="82" fillId="0" borderId="3" xfId="0" applyFont="1" applyBorder="1" applyAlignment="1">
      <alignment horizontal="right" vertical="center"/>
    </xf>
    <xf numFmtId="0" fontId="83" fillId="0" borderId="3" xfId="0" applyFont="1" applyBorder="1" applyAlignment="1">
      <alignment horizontal="right" vertical="center"/>
    </xf>
    <xf numFmtId="0" fontId="0" fillId="0" borderId="3" xfId="0" applyBorder="1" applyAlignment="1">
      <alignment horizontal="center" vertical="center"/>
    </xf>
    <xf numFmtId="0" fontId="82" fillId="0" borderId="5" xfId="0" applyFont="1" applyBorder="1" applyAlignment="1">
      <alignment horizontal="center" vertical="center"/>
    </xf>
    <xf numFmtId="0" fontId="82" fillId="0" borderId="8" xfId="0" applyFont="1" applyBorder="1" applyAlignment="1">
      <alignment horizontal="center" vertical="center"/>
    </xf>
    <xf numFmtId="0" fontId="82" fillId="0" borderId="6" xfId="0" applyFont="1" applyBorder="1" applyAlignment="1">
      <alignment horizontal="center" vertical="center"/>
    </xf>
    <xf numFmtId="0" fontId="82" fillId="0" borderId="9" xfId="0" applyFont="1" applyBorder="1" applyAlignment="1">
      <alignment horizontal="center" vertical="center"/>
    </xf>
    <xf numFmtId="0" fontId="83" fillId="0" borderId="8" xfId="0" applyFont="1" applyBorder="1" applyAlignment="1">
      <alignment horizontal="center" vertical="center"/>
    </xf>
    <xf numFmtId="0" fontId="83" fillId="0" borderId="9" xfId="0" applyFont="1" applyBorder="1" applyAlignment="1">
      <alignment horizontal="center" vertical="center"/>
    </xf>
    <xf numFmtId="0" fontId="82" fillId="0" borderId="3" xfId="0" applyFont="1" applyBorder="1" applyAlignment="1">
      <alignment horizontal="left" vertical="center"/>
    </xf>
    <xf numFmtId="0" fontId="83" fillId="0" borderId="3" xfId="0" applyFont="1" applyBorder="1" applyAlignment="1">
      <alignment horizontal="left" vertical="center"/>
    </xf>
    <xf numFmtId="0" fontId="81" fillId="0" borderId="3" xfId="0" applyFont="1" applyBorder="1" applyAlignment="1">
      <alignment horizontal="left" vertical="center"/>
    </xf>
    <xf numFmtId="0" fontId="80" fillId="0" borderId="3" xfId="0" applyFont="1" applyBorder="1" applyAlignment="1">
      <alignment horizontal="left" vertical="center"/>
    </xf>
    <xf numFmtId="176" fontId="83" fillId="2" borderId="9" xfId="0" applyNumberFormat="1" applyFont="1" applyFill="1" applyBorder="1" applyAlignment="1">
      <alignment horizontal="center" vertical="center"/>
    </xf>
    <xf numFmtId="176" fontId="83" fillId="2" borderId="8" xfId="0" applyNumberFormat="1" applyFont="1" applyFill="1" applyBorder="1" applyAlignment="1">
      <alignment horizontal="center" vertical="center"/>
    </xf>
    <xf numFmtId="0" fontId="46" fillId="0" borderId="13" xfId="0" applyFont="1" applyBorder="1" applyAlignment="1">
      <alignment horizontal="center" vertical="center" shrinkToFit="1"/>
    </xf>
    <xf numFmtId="0" fontId="46" fillId="0" borderId="24" xfId="0" applyFont="1" applyBorder="1" applyAlignment="1">
      <alignment horizontal="center" vertical="center" shrinkToFit="1"/>
    </xf>
    <xf numFmtId="0" fontId="46" fillId="0" borderId="14" xfId="0" applyFont="1" applyBorder="1" applyAlignment="1">
      <alignment horizontal="center" vertical="center" shrinkToFit="1"/>
    </xf>
    <xf numFmtId="176" fontId="0" fillId="2" borderId="8" xfId="0" applyNumberFormat="1" applyFill="1" applyBorder="1" applyAlignment="1">
      <alignment vertical="center"/>
    </xf>
    <xf numFmtId="176" fontId="0" fillId="2" borderId="10" xfId="0" applyNumberFormat="1" applyFill="1" applyBorder="1" applyAlignment="1">
      <alignment vertical="center"/>
    </xf>
    <xf numFmtId="176" fontId="0" fillId="2" borderId="0" xfId="0" applyNumberFormat="1" applyFill="1" applyBorder="1" applyAlignment="1">
      <alignment vertical="center"/>
    </xf>
    <xf numFmtId="176" fontId="0" fillId="2" borderId="11" xfId="0" applyNumberFormat="1" applyFill="1" applyBorder="1"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2" borderId="3" xfId="0" applyFill="1" applyBorder="1" applyAlignment="1">
      <alignment horizontal="left" vertical="top" wrapText="1"/>
    </xf>
    <xf numFmtId="176" fontId="0" fillId="2" borderId="9" xfId="0" applyNumberFormat="1" applyFill="1" applyBorder="1" applyAlignment="1">
      <alignment horizontal="center" vertical="center"/>
    </xf>
    <xf numFmtId="0" fontId="46" fillId="0" borderId="5"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10" xfId="0" applyFont="1" applyBorder="1" applyAlignment="1">
      <alignment horizontal="center" vertical="center" shrinkToFit="1"/>
    </xf>
    <xf numFmtId="0" fontId="0" fillId="0" borderId="3" xfId="0" applyFill="1" applyBorder="1" applyAlignment="1">
      <alignment horizontal="left" vertical="center" shrinkToFit="1"/>
    </xf>
    <xf numFmtId="176" fontId="0" fillId="2" borderId="3" xfId="0" applyNumberFormat="1" applyFill="1" applyBorder="1" applyAlignment="1">
      <alignment horizontal="center" vertical="center"/>
    </xf>
    <xf numFmtId="0" fontId="80" fillId="0" borderId="3" xfId="0" applyFont="1" applyBorder="1" applyAlignment="1">
      <alignment horizontal="center" vertical="center"/>
    </xf>
    <xf numFmtId="0" fontId="81" fillId="0" borderId="3" xfId="0" applyFont="1" applyBorder="1" applyAlignment="1">
      <alignment horizontal="center" vertical="center"/>
    </xf>
    <xf numFmtId="0" fontId="85" fillId="0" borderId="0" xfId="0" applyFont="1" applyAlignment="1">
      <alignment horizontal="center" vertical="center"/>
    </xf>
    <xf numFmtId="0" fontId="82" fillId="0" borderId="3" xfId="0" applyFont="1" applyBorder="1" applyAlignment="1">
      <alignment horizontal="left" vertical="center" wrapText="1"/>
    </xf>
    <xf numFmtId="176" fontId="78" fillId="0" borderId="9" xfId="0" applyNumberFormat="1" applyFont="1" applyBorder="1" applyAlignment="1">
      <alignment horizontal="center" vertical="center"/>
    </xf>
    <xf numFmtId="0" fontId="78" fillId="0" borderId="9" xfId="0" applyFont="1" applyBorder="1" applyAlignment="1">
      <alignment horizontal="center" vertical="center"/>
    </xf>
    <xf numFmtId="0" fontId="46" fillId="0" borderId="13" xfId="0" applyFont="1" applyBorder="1" applyAlignment="1">
      <alignment horizontal="center" vertical="center"/>
    </xf>
    <xf numFmtId="0" fontId="46" fillId="0" borderId="24" xfId="0" applyFont="1" applyBorder="1" applyAlignment="1">
      <alignment horizontal="center" vertical="center"/>
    </xf>
    <xf numFmtId="0" fontId="46" fillId="0" borderId="14" xfId="0" applyFont="1" applyBorder="1" applyAlignment="1">
      <alignment horizontal="center" vertical="center"/>
    </xf>
    <xf numFmtId="176" fontId="0" fillId="0" borderId="8" xfId="0" applyNumberFormat="1" applyBorder="1" applyAlignment="1">
      <alignment vertical="center"/>
    </xf>
    <xf numFmtId="176" fontId="0" fillId="0" borderId="10" xfId="0" applyNumberFormat="1" applyBorder="1" applyAlignment="1">
      <alignment vertical="center"/>
    </xf>
    <xf numFmtId="176" fontId="0" fillId="0" borderId="9" xfId="0" applyNumberFormat="1" applyBorder="1" applyAlignment="1">
      <alignment vertical="center"/>
    </xf>
    <xf numFmtId="176" fontId="0" fillId="0" borderId="12" xfId="0" applyNumberFormat="1" applyBorder="1" applyAlignment="1">
      <alignment vertical="center"/>
    </xf>
    <xf numFmtId="0" fontId="0" fillId="2" borderId="8" xfId="0" applyFill="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0" fontId="0" fillId="2" borderId="12" xfId="0" applyFill="1" applyBorder="1" applyAlignment="1">
      <alignment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176" fontId="83" fillId="2" borderId="10" xfId="0" applyNumberFormat="1" applyFont="1" applyFill="1" applyBorder="1" applyAlignment="1">
      <alignment horizontal="center" vertical="center"/>
    </xf>
    <xf numFmtId="176" fontId="83" fillId="2" borderId="12" xfId="0" applyNumberFormat="1" applyFont="1" applyFill="1" applyBorder="1" applyAlignment="1">
      <alignment horizontal="center" vertical="center"/>
    </xf>
    <xf numFmtId="0" fontId="0" fillId="5" borderId="0" xfId="0" applyFill="1" applyAlignment="1">
      <alignment horizontal="center" vertical="center"/>
    </xf>
    <xf numFmtId="0" fontId="0" fillId="2" borderId="0" xfId="0" applyFill="1" applyAlignment="1">
      <alignment horizontal="left" vertical="center"/>
    </xf>
    <xf numFmtId="0" fontId="0" fillId="5" borderId="0" xfId="0" applyFill="1" applyAlignment="1">
      <alignment horizontal="left" vertical="center"/>
    </xf>
    <xf numFmtId="0" fontId="191" fillId="0" borderId="0" xfId="0" applyFont="1" applyAlignment="1">
      <alignment horizontal="center" vertical="center"/>
    </xf>
    <xf numFmtId="0" fontId="109" fillId="0" borderId="23" xfId="11" applyFont="1" applyFill="1" applyBorder="1" applyAlignment="1">
      <alignment horizontal="center" vertical="center"/>
    </xf>
    <xf numFmtId="0" fontId="109" fillId="0" borderId="36" xfId="11" applyFont="1" applyFill="1" applyBorder="1" applyAlignment="1">
      <alignment horizontal="center" vertical="center"/>
    </xf>
    <xf numFmtId="0" fontId="109" fillId="0" borderId="35" xfId="11" applyFont="1" applyFill="1" applyBorder="1" applyAlignment="1">
      <alignment horizontal="center" vertical="center"/>
    </xf>
    <xf numFmtId="0" fontId="109" fillId="0" borderId="37" xfId="11" applyFont="1" applyFill="1" applyBorder="1" applyAlignment="1">
      <alignment horizontal="center" vertical="center"/>
    </xf>
    <xf numFmtId="0" fontId="149" fillId="0" borderId="204" xfId="11" applyFont="1" applyFill="1" applyBorder="1" applyAlignment="1">
      <alignment horizontal="center" vertical="center"/>
    </xf>
    <xf numFmtId="0" fontId="149" fillId="0" borderId="205" xfId="11" applyFont="1" applyFill="1" applyBorder="1" applyAlignment="1">
      <alignment horizontal="center" vertical="center"/>
    </xf>
    <xf numFmtId="0" fontId="149" fillId="0" borderId="210" xfId="11" applyFont="1" applyFill="1" applyBorder="1" applyAlignment="1">
      <alignment horizontal="center" vertical="center"/>
    </xf>
    <xf numFmtId="0" fontId="109" fillId="2" borderId="62" xfId="11" applyFont="1" applyFill="1" applyBorder="1" applyAlignment="1">
      <alignment horizontal="center" vertical="center"/>
    </xf>
    <xf numFmtId="0" fontId="109" fillId="2" borderId="64" xfId="11" applyFont="1" applyFill="1" applyBorder="1" applyAlignment="1">
      <alignment horizontal="center" vertical="center"/>
    </xf>
    <xf numFmtId="0" fontId="109" fillId="2" borderId="16" xfId="11" applyFont="1" applyFill="1" applyBorder="1" applyAlignment="1">
      <alignment horizontal="center" vertical="center"/>
    </xf>
    <xf numFmtId="0" fontId="109" fillId="2" borderId="21" xfId="11" applyFont="1" applyFill="1" applyBorder="1" applyAlignment="1">
      <alignment horizontal="center" vertical="center"/>
    </xf>
    <xf numFmtId="0" fontId="109" fillId="2" borderId="17" xfId="11" applyFont="1" applyFill="1" applyBorder="1" applyAlignment="1">
      <alignment horizontal="center" vertical="center"/>
    </xf>
    <xf numFmtId="0" fontId="109" fillId="2" borderId="22" xfId="11" applyFont="1" applyFill="1" applyBorder="1" applyAlignment="1">
      <alignment horizontal="center" vertical="center"/>
    </xf>
    <xf numFmtId="176" fontId="108" fillId="0" borderId="5" xfId="11" applyNumberFormat="1" applyFont="1" applyBorder="1" applyAlignment="1">
      <alignment horizontal="center" vertical="center" wrapText="1"/>
    </xf>
    <xf numFmtId="176" fontId="108" fillId="0" borderId="39" xfId="11" applyNumberFormat="1" applyFont="1" applyBorder="1" applyAlignment="1">
      <alignment horizontal="center" vertical="center" wrapText="1"/>
    </xf>
    <xf numFmtId="176" fontId="108" fillId="0" borderId="151" xfId="11" applyNumberFormat="1" applyFont="1" applyBorder="1" applyAlignment="1">
      <alignment horizontal="center" vertical="center" wrapText="1"/>
    </xf>
    <xf numFmtId="176" fontId="108" fillId="0" borderId="64" xfId="11" applyNumberFormat="1" applyFont="1" applyBorder="1" applyAlignment="1">
      <alignment horizontal="center" vertical="center" wrapText="1"/>
    </xf>
    <xf numFmtId="0" fontId="109" fillId="2" borderId="65" xfId="11" applyFont="1" applyFill="1" applyBorder="1" applyAlignment="1">
      <alignment horizontal="center" vertical="center"/>
    </xf>
    <xf numFmtId="0" fontId="109" fillId="2" borderId="56" xfId="11" applyFont="1" applyFill="1" applyBorder="1" applyAlignment="1">
      <alignment horizontal="center" vertical="center"/>
    </xf>
    <xf numFmtId="0" fontId="154" fillId="0" borderId="0" xfId="11" applyFont="1" applyAlignment="1">
      <alignment horizontal="center" vertical="center"/>
    </xf>
    <xf numFmtId="0" fontId="141" fillId="0" borderId="0" xfId="11" applyFont="1" applyAlignment="1">
      <alignment horizontal="left" vertical="top" wrapText="1"/>
    </xf>
    <xf numFmtId="0" fontId="141" fillId="0" borderId="233" xfId="11" applyFont="1" applyBorder="1" applyAlignment="1">
      <alignment horizontal="left" vertical="distributed" wrapText="1"/>
    </xf>
    <xf numFmtId="0" fontId="141" fillId="0" borderId="234" xfId="11" applyFont="1" applyBorder="1" applyAlignment="1">
      <alignment horizontal="left" vertical="distributed"/>
    </xf>
    <xf numFmtId="0" fontId="141" fillId="0" borderId="235" xfId="11" applyFont="1" applyBorder="1" applyAlignment="1">
      <alignment horizontal="left" vertical="distributed"/>
    </xf>
    <xf numFmtId="0" fontId="110" fillId="0" borderId="204" xfId="11" applyFont="1" applyFill="1" applyBorder="1" applyAlignment="1">
      <alignment horizontal="center" vertical="center" wrapText="1"/>
    </xf>
    <xf numFmtId="0" fontId="110" fillId="0" borderId="209" xfId="11" applyFont="1" applyFill="1" applyBorder="1" applyAlignment="1">
      <alignment horizontal="center" vertical="center" wrapText="1"/>
    </xf>
    <xf numFmtId="0" fontId="110" fillId="0" borderId="246" xfId="11" applyFont="1" applyFill="1" applyBorder="1" applyAlignment="1">
      <alignment horizontal="center" vertical="center"/>
    </xf>
    <xf numFmtId="0" fontId="110" fillId="0" borderId="210" xfId="11" applyFont="1" applyFill="1" applyBorder="1" applyAlignment="1">
      <alignment horizontal="center" vertical="center"/>
    </xf>
    <xf numFmtId="0" fontId="146" fillId="0" borderId="17" xfId="11" applyFont="1" applyBorder="1" applyAlignment="1">
      <alignment horizontal="right" vertical="top"/>
    </xf>
    <xf numFmtId="0" fontId="147" fillId="0" borderId="17" xfId="11" applyFont="1" applyBorder="1" applyAlignment="1">
      <alignment horizontal="right" vertical="top"/>
    </xf>
    <xf numFmtId="0" fontId="144" fillId="0" borderId="0" xfId="11" applyFont="1" applyBorder="1" applyAlignment="1">
      <alignment horizontal="left" vertical="center"/>
    </xf>
    <xf numFmtId="0" fontId="110" fillId="0" borderId="244" xfId="11" applyFont="1" applyBorder="1" applyAlignment="1">
      <alignment horizontal="center" vertical="center"/>
    </xf>
    <xf numFmtId="0" fontId="110" fillId="0" borderId="199" xfId="11" applyFont="1" applyBorder="1" applyAlignment="1">
      <alignment horizontal="center" vertical="center"/>
    </xf>
    <xf numFmtId="0" fontId="110" fillId="0" borderId="145" xfId="11" applyFont="1" applyBorder="1" applyAlignment="1">
      <alignment horizontal="center" vertical="center"/>
    </xf>
    <xf numFmtId="0" fontId="110" fillId="0" borderId="242" xfId="11" applyFont="1" applyBorder="1" applyAlignment="1">
      <alignment horizontal="center" vertical="center"/>
    </xf>
    <xf numFmtId="0" fontId="110" fillId="0" borderId="98" xfId="11" applyFont="1" applyBorder="1" applyAlignment="1">
      <alignment horizontal="center" vertical="center"/>
    </xf>
    <xf numFmtId="0" fontId="110" fillId="0" borderId="137" xfId="11" applyFont="1" applyBorder="1" applyAlignment="1">
      <alignment horizontal="center" vertical="center"/>
    </xf>
    <xf numFmtId="0" fontId="153" fillId="0" borderId="147" xfId="11" applyFont="1" applyBorder="1" applyAlignment="1">
      <alignment horizontal="left" vertical="top"/>
    </xf>
    <xf numFmtId="0" fontId="84" fillId="0" borderId="245" xfId="11" applyFont="1" applyBorder="1" applyAlignment="1">
      <alignment horizontal="left" vertical="top"/>
    </xf>
    <xf numFmtId="0" fontId="84" fillId="0" borderId="10" xfId="11" applyFont="1" applyBorder="1" applyAlignment="1">
      <alignment horizontal="left" vertical="top"/>
    </xf>
    <xf numFmtId="0" fontId="84" fillId="0" borderId="92" xfId="11" applyFont="1" applyBorder="1" applyAlignment="1">
      <alignment horizontal="left" vertical="top"/>
    </xf>
    <xf numFmtId="0" fontId="110" fillId="0" borderId="178" xfId="11" applyFont="1" applyBorder="1" applyAlignment="1">
      <alignment horizontal="center" vertical="center"/>
    </xf>
    <xf numFmtId="0" fontId="110" fillId="0" borderId="188" xfId="11" applyFont="1" applyBorder="1" applyAlignment="1">
      <alignment horizontal="center" vertical="center"/>
    </xf>
    <xf numFmtId="0" fontId="110" fillId="0" borderId="179" xfId="11" applyFont="1" applyBorder="1" applyAlignment="1">
      <alignment horizontal="center" vertical="center"/>
    </xf>
    <xf numFmtId="0" fontId="110" fillId="0" borderId="189" xfId="11" applyFont="1" applyBorder="1" applyAlignment="1">
      <alignment horizontal="center" vertical="center"/>
    </xf>
    <xf numFmtId="0" fontId="110" fillId="0" borderId="180" xfId="11" applyFont="1" applyBorder="1" applyAlignment="1">
      <alignment horizontal="center" vertical="center"/>
    </xf>
    <xf numFmtId="0" fontId="110" fillId="0" borderId="190" xfId="11" applyFont="1" applyBorder="1" applyAlignment="1">
      <alignment horizontal="center" vertical="center"/>
    </xf>
    <xf numFmtId="0" fontId="110" fillId="0" borderId="178" xfId="11" applyFont="1" applyBorder="1" applyAlignment="1">
      <alignment horizontal="left" vertical="center" wrapText="1"/>
    </xf>
    <xf numFmtId="0" fontId="110" fillId="0" borderId="188" xfId="11" applyFont="1" applyBorder="1" applyAlignment="1">
      <alignment horizontal="left" vertical="center" wrapText="1"/>
    </xf>
    <xf numFmtId="0" fontId="110" fillId="0" borderId="179" xfId="11" applyFont="1" applyBorder="1" applyAlignment="1">
      <alignment horizontal="left" vertical="center" wrapText="1"/>
    </xf>
    <xf numFmtId="0" fontId="110" fillId="0" borderId="181" xfId="11" applyFont="1" applyBorder="1" applyAlignment="1">
      <alignment horizontal="left" vertical="center" wrapText="1"/>
    </xf>
    <xf numFmtId="0" fontId="110" fillId="0" borderId="0" xfId="11" applyFont="1" applyBorder="1" applyAlignment="1">
      <alignment horizontal="left" vertical="center" wrapText="1"/>
    </xf>
    <xf numFmtId="0" fontId="110" fillId="0" borderId="182" xfId="11" applyFont="1" applyBorder="1" applyAlignment="1">
      <alignment horizontal="left" vertical="center" wrapText="1"/>
    </xf>
    <xf numFmtId="0" fontId="110" fillId="0" borderId="189" xfId="11" applyFont="1" applyBorder="1" applyAlignment="1">
      <alignment horizontal="left" vertical="center" wrapText="1"/>
    </xf>
    <xf numFmtId="0" fontId="110" fillId="0" borderId="180" xfId="11" applyFont="1" applyBorder="1" applyAlignment="1">
      <alignment horizontal="left" vertical="center" wrapText="1"/>
    </xf>
    <xf numFmtId="0" fontId="110" fillId="0" borderId="190" xfId="11" applyFont="1" applyBorder="1" applyAlignment="1">
      <alignment horizontal="left" vertical="center" wrapText="1"/>
    </xf>
    <xf numFmtId="0" fontId="108" fillId="0" borderId="178" xfId="11" applyFont="1" applyBorder="1" applyAlignment="1">
      <alignment horizontal="left" vertical="center" wrapText="1"/>
    </xf>
    <xf numFmtId="0" fontId="108" fillId="0" borderId="188" xfId="11" applyFont="1" applyBorder="1" applyAlignment="1">
      <alignment horizontal="left" vertical="center" wrapText="1"/>
    </xf>
    <xf numFmtId="0" fontId="108" fillId="0" borderId="179" xfId="11" applyFont="1" applyBorder="1" applyAlignment="1">
      <alignment horizontal="left" vertical="center" wrapText="1"/>
    </xf>
    <xf numFmtId="0" fontId="108" fillId="0" borderId="181" xfId="11" applyFont="1" applyBorder="1" applyAlignment="1">
      <alignment horizontal="left" vertical="center" wrapText="1"/>
    </xf>
    <xf numFmtId="0" fontId="108" fillId="0" borderId="0" xfId="11" applyFont="1" applyBorder="1" applyAlignment="1">
      <alignment horizontal="left" vertical="center" wrapText="1"/>
    </xf>
    <xf numFmtId="0" fontId="108" fillId="0" borderId="182" xfId="11" applyFont="1" applyBorder="1" applyAlignment="1">
      <alignment horizontal="left" vertical="center" wrapText="1"/>
    </xf>
    <xf numFmtId="0" fontId="108" fillId="0" borderId="189" xfId="11" applyFont="1" applyBorder="1" applyAlignment="1">
      <alignment horizontal="left" vertical="center" wrapText="1"/>
    </xf>
    <xf numFmtId="0" fontId="108" fillId="0" borderId="180" xfId="11" applyFont="1" applyBorder="1" applyAlignment="1">
      <alignment horizontal="left" vertical="center" wrapText="1"/>
    </xf>
    <xf numFmtId="0" fontId="108" fillId="0" borderId="190" xfId="11" applyFont="1" applyBorder="1" applyAlignment="1">
      <alignment horizontal="left" vertical="center" wrapText="1"/>
    </xf>
    <xf numFmtId="0" fontId="84" fillId="0" borderId="186" xfId="11" applyFont="1" applyBorder="1" applyAlignment="1">
      <alignment horizontal="center" vertical="center"/>
    </xf>
    <xf numFmtId="0" fontId="84" fillId="0" borderId="142" xfId="11" applyFont="1" applyBorder="1" applyAlignment="1">
      <alignment horizontal="center" vertical="center"/>
    </xf>
    <xf numFmtId="0" fontId="84" fillId="0" borderId="187" xfId="11" applyFont="1" applyBorder="1" applyAlignment="1">
      <alignment horizontal="center" vertical="center"/>
    </xf>
    <xf numFmtId="0" fontId="109" fillId="0" borderId="97" xfId="11" applyFont="1" applyBorder="1" applyAlignment="1">
      <alignment horizontal="center" vertical="center"/>
    </xf>
    <xf numFmtId="0" fontId="109" fillId="0" borderId="95" xfId="11" applyFont="1" applyBorder="1" applyAlignment="1">
      <alignment horizontal="center" vertical="center"/>
    </xf>
    <xf numFmtId="0" fontId="109" fillId="0" borderId="171" xfId="11" applyFont="1" applyBorder="1" applyAlignment="1">
      <alignment horizontal="center" vertical="center"/>
    </xf>
    <xf numFmtId="0" fontId="109" fillId="0" borderId="86" xfId="11" applyFont="1" applyBorder="1" applyAlignment="1">
      <alignment horizontal="center" vertical="center"/>
    </xf>
    <xf numFmtId="0" fontId="109" fillId="0" borderId="242" xfId="11" applyFont="1" applyBorder="1" applyAlignment="1">
      <alignment horizontal="center" vertical="center"/>
    </xf>
    <xf numFmtId="0" fontId="109" fillId="0" borderId="243" xfId="11" applyFont="1" applyBorder="1" applyAlignment="1">
      <alignment horizontal="center" vertical="center"/>
    </xf>
    <xf numFmtId="0" fontId="84" fillId="0" borderId="0" xfId="11" applyFont="1" applyBorder="1" applyAlignment="1">
      <alignment horizontal="center" vertical="center"/>
    </xf>
    <xf numFmtId="0" fontId="84" fillId="0" borderId="182" xfId="11" applyFont="1" applyBorder="1" applyAlignment="1">
      <alignment horizontal="center" vertical="center"/>
    </xf>
    <xf numFmtId="0" fontId="84" fillId="0" borderId="180" xfId="11" applyFont="1" applyBorder="1" applyAlignment="1">
      <alignment horizontal="center" vertical="center"/>
    </xf>
    <xf numFmtId="0" fontId="84" fillId="0" borderId="190" xfId="11" applyFont="1" applyBorder="1" applyAlignment="1">
      <alignment horizontal="center" vertical="center"/>
    </xf>
    <xf numFmtId="0" fontId="153" fillId="0" borderId="185" xfId="11" applyFont="1" applyBorder="1" applyAlignment="1">
      <alignment horizontal="left" vertical="top"/>
    </xf>
    <xf numFmtId="0" fontId="153" fillId="0" borderId="198" xfId="11" applyFont="1" applyBorder="1" applyAlignment="1">
      <alignment horizontal="left" vertical="top"/>
    </xf>
    <xf numFmtId="0" fontId="153" fillId="0" borderId="97" xfId="11" applyFont="1" applyBorder="1" applyAlignment="1">
      <alignment horizontal="left" vertical="top"/>
    </xf>
    <xf numFmtId="0" fontId="153" fillId="0" borderId="86" xfId="11" applyFont="1" applyBorder="1" applyAlignment="1">
      <alignment horizontal="left" vertical="top"/>
    </xf>
    <xf numFmtId="0" fontId="153" fillId="0" borderId="242" xfId="11" applyFont="1" applyBorder="1" applyAlignment="1">
      <alignment horizontal="left" vertical="top"/>
    </xf>
    <xf numFmtId="0" fontId="153" fillId="0" borderId="243" xfId="11" applyFont="1" applyBorder="1" applyAlignment="1">
      <alignment horizontal="left" vertical="top"/>
    </xf>
    <xf numFmtId="0" fontId="109" fillId="0" borderId="1" xfId="11" applyFont="1" applyBorder="1" applyAlignment="1">
      <alignment horizontal="center" vertical="center"/>
    </xf>
    <xf numFmtId="0" fontId="109" fillId="0" borderId="2" xfId="11" applyFont="1" applyBorder="1" applyAlignment="1">
      <alignment horizontal="center" vertical="center"/>
    </xf>
    <xf numFmtId="0" fontId="109" fillId="0" borderId="1" xfId="11" applyFont="1" applyBorder="1" applyAlignment="1">
      <alignment horizontal="left" vertical="center" wrapText="1"/>
    </xf>
    <xf numFmtId="0" fontId="109" fillId="0" borderId="2" xfId="11" applyFont="1" applyBorder="1" applyAlignment="1">
      <alignment horizontal="left" vertical="center" wrapText="1"/>
    </xf>
    <xf numFmtId="0" fontId="109" fillId="0" borderId="244" xfId="11" applyFont="1" applyBorder="1" applyAlignment="1">
      <alignment horizontal="center" vertical="center"/>
    </xf>
    <xf numFmtId="0" fontId="109" fillId="0" borderId="245" xfId="11" applyFont="1" applyBorder="1" applyAlignment="1">
      <alignment horizontal="center" vertical="center"/>
    </xf>
    <xf numFmtId="0" fontId="84" fillId="0" borderId="147" xfId="11" applyFont="1" applyBorder="1" applyAlignment="1">
      <alignment horizontal="center" vertical="center"/>
    </xf>
    <xf numFmtId="0" fontId="84" fillId="0" borderId="199" xfId="11" applyFont="1" applyBorder="1" applyAlignment="1">
      <alignment horizontal="center" vertical="center"/>
    </xf>
    <xf numFmtId="0" fontId="84" fillId="0" borderId="245" xfId="11" applyFont="1" applyBorder="1" applyAlignment="1">
      <alignment horizontal="center" vertical="center"/>
    </xf>
    <xf numFmtId="0" fontId="84" fillId="0" borderId="14" xfId="11" applyFont="1" applyBorder="1" applyAlignment="1">
      <alignment horizontal="center" vertical="center"/>
    </xf>
    <xf numFmtId="0" fontId="84" fillId="0" borderId="3" xfId="11" applyFont="1" applyBorder="1" applyAlignment="1">
      <alignment horizontal="center" vertical="center"/>
    </xf>
    <xf numFmtId="0" fontId="84" fillId="0" borderId="86" xfId="11" applyFont="1" applyBorder="1" applyAlignment="1">
      <alignment horizontal="center" vertical="center"/>
    </xf>
    <xf numFmtId="0" fontId="84" fillId="0" borderId="139" xfId="11" applyFont="1" applyBorder="1" applyAlignment="1">
      <alignment horizontal="center" vertical="center"/>
    </xf>
    <xf numFmtId="0" fontId="84" fillId="0" borderId="98" xfId="11" applyFont="1" applyBorder="1" applyAlignment="1">
      <alignment horizontal="center" vertical="center"/>
    </xf>
    <xf numFmtId="0" fontId="84" fillId="0" borderId="243" xfId="11" applyFont="1" applyBorder="1" applyAlignment="1">
      <alignment horizontal="center" vertical="center"/>
    </xf>
    <xf numFmtId="0" fontId="153" fillId="0" borderId="12" xfId="11" applyFont="1" applyBorder="1" applyAlignment="1">
      <alignment horizontal="left" vertical="top"/>
    </xf>
    <xf numFmtId="0" fontId="153" fillId="0" borderId="95" xfId="11" applyFont="1" applyBorder="1" applyAlignment="1">
      <alignment horizontal="left" vertical="top"/>
    </xf>
    <xf numFmtId="0" fontId="153" fillId="0" borderId="14" xfId="11" applyFont="1" applyBorder="1" applyAlignment="1">
      <alignment horizontal="left" vertical="top"/>
    </xf>
    <xf numFmtId="0" fontId="153" fillId="0" borderId="139" xfId="11" applyFont="1" applyBorder="1" applyAlignment="1">
      <alignment horizontal="left" vertical="top"/>
    </xf>
    <xf numFmtId="0" fontId="141" fillId="0" borderId="0" xfId="11" applyFont="1" applyBorder="1" applyAlignment="1">
      <alignment horizontal="left" vertical="distributed" wrapText="1"/>
    </xf>
    <xf numFmtId="0" fontId="141" fillId="0" borderId="0" xfId="11" applyFont="1" applyBorder="1" applyAlignment="1">
      <alignment horizontal="left" vertical="distributed"/>
    </xf>
    <xf numFmtId="0" fontId="109" fillId="0" borderId="3" xfId="11" applyFont="1" applyBorder="1" applyAlignment="1">
      <alignment horizontal="center" vertical="center"/>
    </xf>
    <xf numFmtId="0" fontId="109" fillId="0" borderId="3" xfId="11" applyFont="1" applyBorder="1" applyAlignment="1">
      <alignment horizontal="left" vertical="center"/>
    </xf>
    <xf numFmtId="0" fontId="80" fillId="0" borderId="0" xfId="0" applyFont="1" applyAlignment="1">
      <alignment horizontal="center" vertical="center" shrinkToFit="1"/>
    </xf>
    <xf numFmtId="0" fontId="113" fillId="0" borderId="0" xfId="0" applyFont="1" applyAlignment="1">
      <alignment horizontal="center" vertical="center"/>
    </xf>
    <xf numFmtId="0" fontId="113" fillId="0" borderId="0" xfId="0" applyFont="1" applyAlignment="1">
      <alignment horizontal="center" vertical="center" shrinkToFit="1"/>
    </xf>
    <xf numFmtId="0" fontId="5" fillId="2" borderId="16" xfId="12" applyFont="1" applyFill="1" applyBorder="1" applyAlignment="1">
      <alignment horizontal="center" vertical="center"/>
    </xf>
    <xf numFmtId="0" fontId="5" fillId="2" borderId="21" xfId="12" applyFont="1" applyFill="1" applyBorder="1" applyAlignment="1">
      <alignment horizontal="center" vertical="center"/>
    </xf>
    <xf numFmtId="0" fontId="5" fillId="2" borderId="17" xfId="12" applyFont="1" applyFill="1" applyBorder="1" applyAlignment="1">
      <alignment horizontal="center" vertical="center"/>
    </xf>
    <xf numFmtId="0" fontId="5" fillId="2" borderId="22" xfId="12" applyFont="1" applyFill="1" applyBorder="1" applyAlignment="1">
      <alignment horizontal="center" vertical="center"/>
    </xf>
    <xf numFmtId="0" fontId="157" fillId="0" borderId="0" xfId="12" applyFont="1" applyAlignment="1">
      <alignment horizontal="center" vertical="center"/>
    </xf>
    <xf numFmtId="0" fontId="45" fillId="0" borderId="0" xfId="12" applyFont="1" applyAlignment="1">
      <alignment horizontal="left" vertical="top" wrapText="1"/>
    </xf>
    <xf numFmtId="0" fontId="46" fillId="0" borderId="204" xfId="12" applyFont="1" applyFill="1" applyBorder="1" applyAlignment="1">
      <alignment horizontal="center" vertical="center" wrapText="1"/>
    </xf>
    <xf numFmtId="0" fontId="46" fillId="0" borderId="209" xfId="12" applyFont="1" applyFill="1" applyBorder="1" applyAlignment="1">
      <alignment horizontal="center" vertical="center" wrapText="1"/>
    </xf>
    <xf numFmtId="0" fontId="5" fillId="0" borderId="23" xfId="12" applyFont="1" applyFill="1" applyBorder="1" applyAlignment="1">
      <alignment horizontal="center" vertical="center"/>
    </xf>
    <xf numFmtId="0" fontId="5" fillId="0" borderId="36" xfId="12" applyFont="1" applyFill="1" applyBorder="1" applyAlignment="1">
      <alignment horizontal="center" vertical="center"/>
    </xf>
    <xf numFmtId="0" fontId="5" fillId="0" borderId="35" xfId="12" applyFont="1" applyFill="1" applyBorder="1" applyAlignment="1">
      <alignment horizontal="center" vertical="center"/>
    </xf>
    <xf numFmtId="0" fontId="5" fillId="0" borderId="37" xfId="12" applyFont="1" applyFill="1" applyBorder="1" applyAlignment="1">
      <alignment horizontal="center" vertical="center"/>
    </xf>
    <xf numFmtId="0" fontId="159" fillId="0" borderId="204" xfId="12" applyFont="1" applyFill="1" applyBorder="1" applyAlignment="1">
      <alignment horizontal="center" vertical="center"/>
    </xf>
    <xf numFmtId="0" fontId="159" fillId="0" borderId="205" xfId="12" applyFont="1" applyFill="1" applyBorder="1" applyAlignment="1">
      <alignment horizontal="center" vertical="center"/>
    </xf>
    <xf numFmtId="0" fontId="159" fillId="0" borderId="210" xfId="12" applyFont="1" applyFill="1" applyBorder="1" applyAlignment="1">
      <alignment horizontal="center" vertical="center"/>
    </xf>
    <xf numFmtId="0" fontId="5" fillId="2" borderId="65" xfId="12" applyFont="1" applyFill="1" applyBorder="1" applyAlignment="1">
      <alignment horizontal="center" vertical="center"/>
    </xf>
    <xf numFmtId="0" fontId="5" fillId="2" borderId="56" xfId="12" applyFont="1" applyFill="1" applyBorder="1" applyAlignment="1">
      <alignment horizontal="center" vertical="center"/>
    </xf>
    <xf numFmtId="0" fontId="46" fillId="0" borderId="178" xfId="12" applyFont="1" applyBorder="1" applyAlignment="1">
      <alignment horizontal="left" vertical="center" wrapText="1"/>
    </xf>
    <xf numFmtId="0" fontId="46" fillId="0" borderId="188" xfId="12" applyFont="1" applyBorder="1" applyAlignment="1">
      <alignment horizontal="left" vertical="center" wrapText="1"/>
    </xf>
    <xf numFmtId="0" fontId="46" fillId="0" borderId="179" xfId="12" applyFont="1" applyBorder="1" applyAlignment="1">
      <alignment horizontal="left" vertical="center" wrapText="1"/>
    </xf>
    <xf numFmtId="0" fontId="46" fillId="0" borderId="181" xfId="12" applyFont="1" applyBorder="1" applyAlignment="1">
      <alignment horizontal="left" vertical="center" wrapText="1"/>
    </xf>
    <xf numFmtId="0" fontId="46" fillId="0" borderId="0" xfId="12" applyFont="1" applyBorder="1" applyAlignment="1">
      <alignment horizontal="left" vertical="center" wrapText="1"/>
    </xf>
    <xf numFmtId="0" fontId="46" fillId="0" borderId="182" xfId="12" applyFont="1" applyBorder="1" applyAlignment="1">
      <alignment horizontal="left" vertical="center" wrapText="1"/>
    </xf>
    <xf numFmtId="0" fontId="46" fillId="0" borderId="189" xfId="12" applyFont="1" applyBorder="1" applyAlignment="1">
      <alignment horizontal="left" vertical="center" wrapText="1"/>
    </xf>
    <xf numFmtId="0" fontId="46" fillId="0" borderId="180" xfId="12" applyFont="1" applyBorder="1" applyAlignment="1">
      <alignment horizontal="left" vertical="center" wrapText="1"/>
    </xf>
    <xf numFmtId="0" fontId="46" fillId="0" borderId="190" xfId="12" applyFont="1" applyBorder="1" applyAlignment="1">
      <alignment horizontal="left" vertical="center" wrapText="1"/>
    </xf>
    <xf numFmtId="0" fontId="114" fillId="0" borderId="178" xfId="12" applyFont="1" applyBorder="1" applyAlignment="1">
      <alignment horizontal="left" vertical="center" wrapText="1"/>
    </xf>
    <xf numFmtId="0" fontId="114" fillId="0" borderId="188" xfId="12" applyFont="1" applyBorder="1" applyAlignment="1">
      <alignment horizontal="left" vertical="center" wrapText="1"/>
    </xf>
    <xf numFmtId="0" fontId="114" fillId="0" borderId="179" xfId="12" applyFont="1" applyBorder="1" applyAlignment="1">
      <alignment horizontal="left" vertical="center" wrapText="1"/>
    </xf>
    <xf numFmtId="0" fontId="114" fillId="0" borderId="181" xfId="12" applyFont="1" applyBorder="1" applyAlignment="1">
      <alignment horizontal="left" vertical="center" wrapText="1"/>
    </xf>
    <xf numFmtId="0" fontId="114" fillId="0" borderId="0" xfId="12" applyFont="1" applyBorder="1" applyAlignment="1">
      <alignment horizontal="left" vertical="center" wrapText="1"/>
    </xf>
    <xf numFmtId="0" fontId="114" fillId="0" borderId="182" xfId="12" applyFont="1" applyBorder="1" applyAlignment="1">
      <alignment horizontal="left" vertical="center" wrapText="1"/>
    </xf>
    <xf numFmtId="0" fontId="114" fillId="0" borderId="189" xfId="12" applyFont="1" applyBorder="1" applyAlignment="1">
      <alignment horizontal="left" vertical="center" wrapText="1"/>
    </xf>
    <xf numFmtId="0" fontId="114" fillId="0" borderId="180" xfId="12" applyFont="1" applyBorder="1" applyAlignment="1">
      <alignment horizontal="left" vertical="center" wrapText="1"/>
    </xf>
    <xf numFmtId="0" fontId="114" fillId="0" borderId="190" xfId="12" applyFont="1" applyBorder="1" applyAlignment="1">
      <alignment horizontal="left" vertical="center" wrapText="1"/>
    </xf>
    <xf numFmtId="0" fontId="114" fillId="0" borderId="17" xfId="12" applyFont="1" applyBorder="1" applyAlignment="1">
      <alignment horizontal="right" vertical="top"/>
    </xf>
    <xf numFmtId="0" fontId="158" fillId="0" borderId="0" xfId="12" applyFont="1" applyBorder="1" applyAlignment="1">
      <alignment horizontal="left" vertical="center"/>
    </xf>
    <xf numFmtId="0" fontId="46" fillId="0" borderId="244" xfId="12" applyFont="1" applyBorder="1" applyAlignment="1">
      <alignment horizontal="center" vertical="center"/>
    </xf>
    <xf numFmtId="0" fontId="46" fillId="0" borderId="199" xfId="12" applyFont="1" applyBorder="1" applyAlignment="1">
      <alignment horizontal="center" vertical="center"/>
    </xf>
    <xf numFmtId="0" fontId="46" fillId="0" borderId="145" xfId="12" applyFont="1" applyBorder="1" applyAlignment="1">
      <alignment horizontal="center" vertical="center"/>
    </xf>
    <xf numFmtId="0" fontId="46" fillId="0" borderId="242" xfId="12" applyFont="1" applyBorder="1" applyAlignment="1">
      <alignment horizontal="center" vertical="center"/>
    </xf>
    <xf numFmtId="0" fontId="46" fillId="0" borderId="98" xfId="12" applyFont="1" applyBorder="1" applyAlignment="1">
      <alignment horizontal="center" vertical="center"/>
    </xf>
    <xf numFmtId="0" fontId="46" fillId="0" borderId="137" xfId="12" applyFont="1" applyBorder="1" applyAlignment="1">
      <alignment horizontal="center" vertical="center"/>
    </xf>
    <xf numFmtId="0" fontId="84" fillId="0" borderId="244" xfId="12" applyFont="1" applyBorder="1" applyAlignment="1">
      <alignment horizontal="left" vertical="top"/>
    </xf>
    <xf numFmtId="0" fontId="84" fillId="0" borderId="245" xfId="12" applyFont="1" applyBorder="1" applyAlignment="1">
      <alignment horizontal="left" vertical="top"/>
    </xf>
    <xf numFmtId="0" fontId="84" fillId="0" borderId="242" xfId="12" applyFont="1" applyBorder="1" applyAlignment="1">
      <alignment horizontal="left" vertical="top"/>
    </xf>
    <xf numFmtId="0" fontId="84" fillId="0" borderId="243" xfId="12" applyFont="1" applyBorder="1" applyAlignment="1">
      <alignment horizontal="left" vertical="top"/>
    </xf>
    <xf numFmtId="0" fontId="46" fillId="0" borderId="178" xfId="12" applyFont="1" applyBorder="1" applyAlignment="1">
      <alignment horizontal="center" vertical="center"/>
    </xf>
    <xf numFmtId="0" fontId="46" fillId="0" borderId="188" xfId="12" applyFont="1" applyBorder="1" applyAlignment="1">
      <alignment horizontal="center" vertical="center"/>
    </xf>
    <xf numFmtId="0" fontId="46" fillId="0" borderId="179" xfId="12" applyFont="1" applyBorder="1" applyAlignment="1">
      <alignment horizontal="center" vertical="center"/>
    </xf>
    <xf numFmtId="0" fontId="46" fillId="0" borderId="189" xfId="12" applyFont="1" applyBorder="1" applyAlignment="1">
      <alignment horizontal="center" vertical="center"/>
    </xf>
    <xf numFmtId="0" fontId="46" fillId="0" borderId="180" xfId="12" applyFont="1" applyBorder="1" applyAlignment="1">
      <alignment horizontal="center" vertical="center"/>
    </xf>
    <xf numFmtId="0" fontId="46" fillId="0" borderId="190" xfId="12" applyFont="1" applyBorder="1" applyAlignment="1">
      <alignment horizontal="center" vertical="center"/>
    </xf>
    <xf numFmtId="0" fontId="84" fillId="0" borderId="147" xfId="12" applyFont="1" applyBorder="1" applyAlignment="1">
      <alignment horizontal="left" vertical="top"/>
    </xf>
    <xf numFmtId="0" fontId="84" fillId="0" borderId="10" xfId="12" applyFont="1" applyBorder="1" applyAlignment="1">
      <alignment horizontal="left" vertical="top"/>
    </xf>
    <xf numFmtId="0" fontId="84" fillId="0" borderId="92" xfId="12" applyFont="1" applyBorder="1" applyAlignment="1">
      <alignment horizontal="left" vertical="top"/>
    </xf>
    <xf numFmtId="0" fontId="5" fillId="2" borderId="62" xfId="12" applyFont="1" applyFill="1" applyBorder="1" applyAlignment="1">
      <alignment horizontal="center" vertical="center"/>
    </xf>
    <xf numFmtId="0" fontId="5" fillId="2" borderId="64" xfId="12" applyFont="1" applyFill="1" applyBorder="1" applyAlignment="1">
      <alignment horizontal="center" vertical="center"/>
    </xf>
    <xf numFmtId="0" fontId="84" fillId="0" borderId="186" xfId="12" applyFont="1" applyBorder="1" applyAlignment="1">
      <alignment horizontal="center" vertical="center"/>
    </xf>
    <xf numFmtId="0" fontId="84" fillId="0" borderId="142" xfId="12" applyFont="1" applyBorder="1" applyAlignment="1">
      <alignment horizontal="center" vertical="center"/>
    </xf>
    <xf numFmtId="0" fontId="84" fillId="0" borderId="187" xfId="12" applyFont="1" applyBorder="1" applyAlignment="1">
      <alignment horizontal="center" vertical="center"/>
    </xf>
    <xf numFmtId="0" fontId="5" fillId="0" borderId="97" xfId="12" applyFont="1" applyBorder="1" applyAlignment="1">
      <alignment horizontal="center" vertical="center"/>
    </xf>
    <xf numFmtId="0" fontId="5" fillId="0" borderId="95" xfId="12" applyFont="1" applyBorder="1" applyAlignment="1">
      <alignment horizontal="center" vertical="center"/>
    </xf>
    <xf numFmtId="0" fontId="5" fillId="0" borderId="171" xfId="12" applyFont="1" applyBorder="1" applyAlignment="1">
      <alignment horizontal="center" vertical="center"/>
    </xf>
    <xf numFmtId="0" fontId="5" fillId="0" borderId="86" xfId="12" applyFont="1" applyBorder="1" applyAlignment="1">
      <alignment horizontal="center" vertical="center"/>
    </xf>
    <xf numFmtId="0" fontId="5" fillId="0" borderId="242" xfId="12" applyFont="1" applyBorder="1" applyAlignment="1">
      <alignment horizontal="center" vertical="center"/>
    </xf>
    <xf numFmtId="0" fontId="5" fillId="0" borderId="243" xfId="12" applyFont="1" applyBorder="1" applyAlignment="1">
      <alignment horizontal="center" vertical="center"/>
    </xf>
    <xf numFmtId="0" fontId="84" fillId="0" borderId="0" xfId="12" applyFont="1" applyBorder="1" applyAlignment="1">
      <alignment horizontal="center" vertical="center"/>
    </xf>
    <xf numFmtId="0" fontId="84" fillId="0" borderId="182" xfId="12" applyFont="1" applyBorder="1" applyAlignment="1">
      <alignment horizontal="center" vertical="center"/>
    </xf>
    <xf numFmtId="0" fontId="84" fillId="0" borderId="180" xfId="12" applyFont="1" applyBorder="1" applyAlignment="1">
      <alignment horizontal="center" vertical="center"/>
    </xf>
    <xf numFmtId="0" fontId="84" fillId="0" borderId="190" xfId="12" applyFont="1" applyBorder="1" applyAlignment="1">
      <alignment horizontal="center" vertical="center"/>
    </xf>
    <xf numFmtId="0" fontId="84" fillId="0" borderId="185" xfId="12" applyFont="1" applyBorder="1" applyAlignment="1">
      <alignment horizontal="left" vertical="top"/>
    </xf>
    <xf numFmtId="0" fontId="84" fillId="0" borderId="198" xfId="12" applyFont="1" applyBorder="1" applyAlignment="1">
      <alignment horizontal="left" vertical="top"/>
    </xf>
    <xf numFmtId="0" fontId="84" fillId="0" borderId="97" xfId="12" applyFont="1" applyBorder="1" applyAlignment="1">
      <alignment horizontal="left" vertical="top"/>
    </xf>
    <xf numFmtId="0" fontId="84" fillId="0" borderId="86" xfId="12" applyFont="1" applyBorder="1" applyAlignment="1">
      <alignment horizontal="left" vertical="top"/>
    </xf>
    <xf numFmtId="0" fontId="45" fillId="0" borderId="1" xfId="12" applyFont="1" applyBorder="1" applyAlignment="1">
      <alignment horizontal="center" vertical="center"/>
    </xf>
    <xf numFmtId="0" fontId="45" fillId="0" borderId="2" xfId="12" applyFont="1" applyBorder="1" applyAlignment="1">
      <alignment horizontal="center" vertical="center"/>
    </xf>
    <xf numFmtId="0" fontId="45" fillId="0" borderId="1" xfId="12" applyFont="1" applyBorder="1" applyAlignment="1">
      <alignment horizontal="left" vertical="center" wrapText="1"/>
    </xf>
    <xf numFmtId="0" fontId="45" fillId="0" borderId="2" xfId="12" applyFont="1" applyBorder="1" applyAlignment="1">
      <alignment horizontal="left" vertical="center" wrapText="1"/>
    </xf>
    <xf numFmtId="0" fontId="5" fillId="0" borderId="244" xfId="12" applyFont="1" applyBorder="1" applyAlignment="1">
      <alignment horizontal="center" vertical="center"/>
    </xf>
    <xf numFmtId="0" fontId="5" fillId="0" borderId="245" xfId="12" applyFont="1" applyBorder="1" applyAlignment="1">
      <alignment horizontal="center" vertical="center"/>
    </xf>
    <xf numFmtId="0" fontId="84" fillId="0" borderId="147" xfId="12" applyFont="1" applyBorder="1" applyAlignment="1">
      <alignment horizontal="center" vertical="center"/>
    </xf>
    <xf numFmtId="0" fontId="84" fillId="0" borderId="199" xfId="12" applyFont="1" applyBorder="1" applyAlignment="1">
      <alignment horizontal="center" vertical="center"/>
    </xf>
    <xf numFmtId="0" fontId="84" fillId="0" borderId="245" xfId="12" applyFont="1" applyBorder="1" applyAlignment="1">
      <alignment horizontal="center" vertical="center"/>
    </xf>
    <xf numFmtId="0" fontId="84" fillId="0" borderId="14" xfId="12" applyFont="1" applyBorder="1" applyAlignment="1">
      <alignment horizontal="center" vertical="center"/>
    </xf>
    <xf numFmtId="0" fontId="84" fillId="0" borderId="3" xfId="12" applyFont="1" applyBorder="1" applyAlignment="1">
      <alignment horizontal="center" vertical="center"/>
    </xf>
    <xf numFmtId="0" fontId="84" fillId="0" borderId="86" xfId="12" applyFont="1" applyBorder="1" applyAlignment="1">
      <alignment horizontal="center" vertical="center"/>
    </xf>
    <xf numFmtId="0" fontId="84" fillId="0" borderId="139" xfId="12" applyFont="1" applyBorder="1" applyAlignment="1">
      <alignment horizontal="center" vertical="center"/>
    </xf>
    <xf numFmtId="0" fontId="84" fillId="0" borderId="98" xfId="12" applyFont="1" applyBorder="1" applyAlignment="1">
      <alignment horizontal="center" vertical="center"/>
    </xf>
    <xf numFmtId="0" fontId="84" fillId="0" borderId="243" xfId="12" applyFont="1" applyBorder="1" applyAlignment="1">
      <alignment horizontal="center" vertical="center"/>
    </xf>
    <xf numFmtId="0" fontId="84" fillId="0" borderId="12" xfId="12" applyFont="1" applyBorder="1" applyAlignment="1">
      <alignment horizontal="left" vertical="top"/>
    </xf>
    <xf numFmtId="0" fontId="84" fillId="0" borderId="95" xfId="12" applyFont="1" applyBorder="1" applyAlignment="1">
      <alignment horizontal="left" vertical="top"/>
    </xf>
    <xf numFmtId="0" fontId="84" fillId="0" borderId="14" xfId="12" applyFont="1" applyBorder="1" applyAlignment="1">
      <alignment horizontal="left" vertical="top"/>
    </xf>
    <xf numFmtId="0" fontId="84" fillId="0" borderId="139" xfId="12" applyFont="1" applyBorder="1" applyAlignment="1">
      <alignment horizontal="left" vertical="top"/>
    </xf>
    <xf numFmtId="0" fontId="159" fillId="0" borderId="0" xfId="12" applyFont="1" applyBorder="1" applyAlignment="1">
      <alignment horizontal="left" vertical="distributed" wrapText="1"/>
    </xf>
    <xf numFmtId="0" fontId="45" fillId="0" borderId="0" xfId="12" applyFont="1" applyBorder="1" applyAlignment="1">
      <alignment horizontal="left" vertical="distributed"/>
    </xf>
    <xf numFmtId="0" fontId="45" fillId="0" borderId="3" xfId="12" applyFont="1" applyBorder="1" applyAlignment="1">
      <alignment horizontal="center" vertical="center"/>
    </xf>
    <xf numFmtId="0" fontId="45" fillId="0" borderId="3" xfId="12" applyFont="1" applyBorder="1" applyAlignment="1">
      <alignment horizontal="left" vertical="center"/>
    </xf>
    <xf numFmtId="0" fontId="109" fillId="2" borderId="239" xfId="11" applyFont="1" applyFill="1" applyBorder="1" applyAlignment="1">
      <alignment horizontal="center" vertical="center"/>
    </xf>
    <xf numFmtId="0" fontId="109" fillId="2" borderId="240" xfId="11" applyFont="1" applyFill="1" applyBorder="1" applyAlignment="1">
      <alignment horizontal="center" vertical="center"/>
    </xf>
    <xf numFmtId="0" fontId="140" fillId="0" borderId="0" xfId="11" applyFont="1" applyAlignment="1">
      <alignment horizontal="center" vertical="center"/>
    </xf>
    <xf numFmtId="0" fontId="141" fillId="0" borderId="233" xfId="11" applyFont="1" applyBorder="1" applyAlignment="1">
      <alignment horizontal="left" vertical="top" wrapText="1"/>
    </xf>
    <xf numFmtId="0" fontId="141" fillId="0" borderId="234" xfId="11" applyFont="1" applyBorder="1" applyAlignment="1">
      <alignment horizontal="left" vertical="top"/>
    </xf>
    <xf numFmtId="0" fontId="141" fillId="0" borderId="235" xfId="11" applyFont="1" applyBorder="1" applyAlignment="1">
      <alignment horizontal="left" vertical="top"/>
    </xf>
    <xf numFmtId="0" fontId="146" fillId="0" borderId="8" xfId="11" applyFont="1" applyFill="1" applyBorder="1" applyAlignment="1">
      <alignment horizontal="left" vertical="top"/>
    </xf>
    <xf numFmtId="0" fontId="147" fillId="0" borderId="8" xfId="11" applyFont="1" applyFill="1" applyBorder="1" applyAlignment="1">
      <alignment horizontal="left" vertical="top"/>
    </xf>
    <xf numFmtId="0" fontId="109" fillId="0" borderId="13" xfId="11" applyFont="1" applyFill="1" applyBorder="1" applyAlignment="1">
      <alignment horizontal="center" vertical="center"/>
    </xf>
    <xf numFmtId="0" fontId="109" fillId="0" borderId="14" xfId="11" applyFont="1" applyFill="1" applyBorder="1" applyAlignment="1">
      <alignment horizontal="center" vertical="center"/>
    </xf>
    <xf numFmtId="0" fontId="149" fillId="0" borderId="236" xfId="11" applyFont="1" applyFill="1" applyBorder="1" applyAlignment="1">
      <alignment horizontal="center" vertical="center"/>
    </xf>
    <xf numFmtId="0" fontId="149" fillId="0" borderId="237" xfId="11" applyFont="1" applyFill="1" applyBorder="1" applyAlignment="1">
      <alignment horizontal="center" vertical="center"/>
    </xf>
    <xf numFmtId="0" fontId="149" fillId="0" borderId="238" xfId="11" applyFont="1" applyFill="1" applyBorder="1" applyAlignment="1">
      <alignment horizontal="center" vertical="center"/>
    </xf>
    <xf numFmtId="0" fontId="143" fillId="0" borderId="9" xfId="11" applyFont="1" applyBorder="1" applyAlignment="1">
      <alignment horizontal="center" wrapText="1"/>
    </xf>
    <xf numFmtId="0" fontId="145" fillId="0" borderId="24" xfId="11" applyFont="1" applyBorder="1" applyAlignment="1">
      <alignment horizontal="center"/>
    </xf>
    <xf numFmtId="0" fontId="145" fillId="0" borderId="24" xfId="11" applyFont="1" applyBorder="1" applyAlignment="1">
      <alignment horizontal="left"/>
    </xf>
    <xf numFmtId="0" fontId="143" fillId="0" borderId="9" xfId="11" applyFont="1" applyBorder="1" applyAlignment="1">
      <alignment horizontal="left" wrapText="1"/>
    </xf>
    <xf numFmtId="176" fontId="108" fillId="2" borderId="1" xfId="11" applyNumberFormat="1" applyFont="1" applyFill="1" applyBorder="1" applyAlignment="1">
      <alignment horizontal="center" vertical="center" wrapText="1"/>
    </xf>
    <xf numFmtId="176" fontId="151" fillId="2" borderId="2" xfId="11" applyNumberFormat="1" applyFont="1" applyFill="1" applyBorder="1"/>
    <xf numFmtId="0" fontId="84" fillId="0" borderId="198" xfId="11" applyFont="1" applyBorder="1" applyAlignment="1">
      <alignment horizontal="left" vertical="top"/>
    </xf>
    <xf numFmtId="0" fontId="84" fillId="0" borderId="97" xfId="11" applyFont="1" applyBorder="1" applyAlignment="1">
      <alignment horizontal="left" vertical="top"/>
    </xf>
    <xf numFmtId="0" fontId="84" fillId="0" borderId="86" xfId="11" applyFont="1" applyBorder="1" applyAlignment="1">
      <alignment horizontal="left" vertical="top"/>
    </xf>
    <xf numFmtId="0" fontId="84" fillId="0" borderId="242" xfId="11" applyFont="1" applyBorder="1" applyAlignment="1">
      <alignment horizontal="left" vertical="top"/>
    </xf>
    <xf numFmtId="0" fontId="84" fillId="0" borderId="243" xfId="11" applyFont="1" applyBorder="1" applyAlignment="1">
      <alignment horizontal="left" vertical="top"/>
    </xf>
    <xf numFmtId="0" fontId="108" fillId="0" borderId="8" xfId="11" applyFont="1" applyFill="1" applyBorder="1" applyAlignment="1">
      <alignment horizontal="left" vertical="top"/>
    </xf>
    <xf numFmtId="0" fontId="84" fillId="0" borderId="185" xfId="11" applyFont="1" applyBorder="1" applyAlignment="1">
      <alignment horizontal="left" vertical="top"/>
    </xf>
    <xf numFmtId="0" fontId="84" fillId="0" borderId="12" xfId="11" applyFont="1" applyBorder="1" applyAlignment="1">
      <alignment horizontal="left" vertical="top"/>
    </xf>
    <xf numFmtId="0" fontId="84" fillId="0" borderId="95" xfId="11" applyFont="1" applyBorder="1" applyAlignment="1">
      <alignment horizontal="left" vertical="top"/>
    </xf>
    <xf numFmtId="0" fontId="84" fillId="0" borderId="14" xfId="11" applyFont="1" applyBorder="1" applyAlignment="1">
      <alignment horizontal="left" vertical="top"/>
    </xf>
    <xf numFmtId="0" fontId="84" fillId="0" borderId="139" xfId="11" applyFont="1" applyBorder="1" applyAlignment="1">
      <alignment horizontal="left" vertical="top"/>
    </xf>
    <xf numFmtId="0" fontId="171" fillId="0" borderId="0" xfId="15" applyFont="1" applyBorder="1" applyAlignment="1">
      <alignment horizontal="center" vertical="center"/>
    </xf>
    <xf numFmtId="0" fontId="172" fillId="0" borderId="9" xfId="15" applyFont="1" applyBorder="1" applyAlignment="1">
      <alignment horizontal="left" vertical="center"/>
    </xf>
  </cellXfs>
  <cellStyles count="17">
    <cellStyle name="桁区切り 2" xfId="10" xr:uid="{CC1EC438-0677-462B-A730-04BC5040EB32}"/>
    <cellStyle name="標準" xfId="0" builtinId="0"/>
    <cellStyle name="標準 10" xfId="13" xr:uid="{0D8EE8FA-FC55-443D-BB0B-50DCA6799F02}"/>
    <cellStyle name="標準 11" xfId="15" xr:uid="{EACCF7E4-AB56-4540-A5A8-BDFD41324571}"/>
    <cellStyle name="標準 12" xfId="16" xr:uid="{A36A558E-F175-4B20-921C-DC943F73B3D9}"/>
    <cellStyle name="標準 2" xfId="1" xr:uid="{809850A0-3563-45C2-82DB-EBFBB888FE3E}"/>
    <cellStyle name="標準 2 2" xfId="14" xr:uid="{1F261DB8-4562-4170-89A1-EF65E5F1F2C4}"/>
    <cellStyle name="標準 3" xfId="2" xr:uid="{295AD34B-367A-49B4-805B-61A65F3CF38D}"/>
    <cellStyle name="標準 4" xfId="3" xr:uid="{7FFCF2EA-B918-4D51-951F-A7C0A53346DE}"/>
    <cellStyle name="標準 5" xfId="4" xr:uid="{ABA5241A-9D93-4A50-84DB-42E743236B40}"/>
    <cellStyle name="標準 6" xfId="8" xr:uid="{397DBDC3-222C-4DE9-8254-45A7687099F1}"/>
    <cellStyle name="標準 7" xfId="9" xr:uid="{4A99426E-FF34-47B6-AB29-E1D75E4DAFB0}"/>
    <cellStyle name="標準 8" xfId="11" xr:uid="{1FA565A1-C6A3-49F5-97D8-A4842824AB1F}"/>
    <cellStyle name="標準 9" xfId="12" xr:uid="{395463DF-88F4-49E0-85AE-A85CBAB2517C}"/>
    <cellStyle name="標準_AIH09111004" xfId="5" xr:uid="{0D3B1AE9-C6C7-4A71-98A8-472FF4FDAC59}"/>
    <cellStyle name="標準_Book1" xfId="7" xr:uid="{9D5E371B-C15E-4683-A800-BCDD020C4E14}"/>
    <cellStyle name="標準_tsukinteate" xfId="6" xr:uid="{8A4B0C37-B65E-400D-94D0-1BFC832285B8}"/>
  </cellStyles>
  <dxfs count="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4AAD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3.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1.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3.x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xdr:from>
      <xdr:col>12</xdr:col>
      <xdr:colOff>438150</xdr:colOff>
      <xdr:row>5</xdr:row>
      <xdr:rowOff>123825</xdr:rowOff>
    </xdr:from>
    <xdr:to>
      <xdr:col>19</xdr:col>
      <xdr:colOff>297180</xdr:colOff>
      <xdr:row>13</xdr:row>
      <xdr:rowOff>83820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044690" y="962025"/>
          <a:ext cx="4362450" cy="1301115"/>
          <a:chOff x="7075170" y="672465"/>
          <a:chExt cx="4362450" cy="1301115"/>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75170" y="672465"/>
            <a:ext cx="4362450" cy="130111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4225" y="723900"/>
            <a:ext cx="4246932" cy="11811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0</xdr:colOff>
      <xdr:row>0</xdr:row>
      <xdr:rowOff>111760</xdr:rowOff>
    </xdr:from>
    <xdr:to>
      <xdr:col>29</xdr:col>
      <xdr:colOff>88900</xdr:colOff>
      <xdr:row>28</xdr:row>
      <xdr:rowOff>0</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09600" y="111760"/>
          <a:ext cx="5372100" cy="451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13</xdr:row>
          <xdr:rowOff>7620</xdr:rowOff>
        </xdr:from>
        <xdr:to>
          <xdr:col>3</xdr:col>
          <xdr:colOff>99060</xdr:colOff>
          <xdr:row>15</xdr:row>
          <xdr:rowOff>7620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7620</xdr:rowOff>
        </xdr:from>
        <xdr:to>
          <xdr:col>3</xdr:col>
          <xdr:colOff>99060</xdr:colOff>
          <xdr:row>17</xdr:row>
          <xdr:rowOff>7620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7620</xdr:rowOff>
        </xdr:from>
        <xdr:to>
          <xdr:col>3</xdr:col>
          <xdr:colOff>99060</xdr:colOff>
          <xdr:row>20</xdr:row>
          <xdr:rowOff>7620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17</xdr:col>
      <xdr:colOff>170180</xdr:colOff>
      <xdr:row>18</xdr:row>
      <xdr:rowOff>154940</xdr:rowOff>
    </xdr:from>
    <xdr:to>
      <xdr:col>18</xdr:col>
      <xdr:colOff>177800</xdr:colOff>
      <xdr:row>22</xdr:row>
      <xdr:rowOff>127000</xdr:rowOff>
    </xdr:to>
    <xdr:sp macro="" textlink="">
      <xdr:nvSpPr>
        <xdr:cNvPr id="28673" name="AutoShape 1">
          <a:extLst>
            <a:ext uri="{FF2B5EF4-FFF2-40B4-BE49-F238E27FC236}">
              <a16:creationId xmlns:a16="http://schemas.microsoft.com/office/drawing/2014/main" id="{00000000-0008-0000-0D00-000001700000}"/>
            </a:ext>
          </a:extLst>
        </xdr:cNvPr>
        <xdr:cNvSpPr>
          <a:spLocks noChangeArrowheads="1"/>
        </xdr:cNvSpPr>
      </xdr:nvSpPr>
      <xdr:spPr bwMode="auto">
        <a:xfrm>
          <a:off x="3624580" y="2961640"/>
          <a:ext cx="210820" cy="632460"/>
        </a:xfrm>
        <a:prstGeom prst="curvedLeftArrow">
          <a:avLst>
            <a:gd name="adj1" fmla="val 68966"/>
            <a:gd name="adj2" fmla="val 137931"/>
            <a:gd name="adj3" fmla="val 33333"/>
          </a:avLst>
        </a:prstGeom>
        <a:solidFill>
          <a:srgbClr val="FFFFFF"/>
        </a:solidFill>
        <a:ln w="9525">
          <a:solidFill>
            <a:srgbClr val="000000"/>
          </a:solidFill>
          <a:miter lim="800000"/>
          <a:headEnd/>
          <a:tailEnd/>
        </a:ln>
      </xdr:spPr>
    </xdr:sp>
    <xdr:clientData/>
  </xdr:twoCellAnchor>
  <xdr:twoCellAnchor>
    <xdr:from>
      <xdr:col>17</xdr:col>
      <xdr:colOff>170180</xdr:colOff>
      <xdr:row>25</xdr:row>
      <xdr:rowOff>43180</xdr:rowOff>
    </xdr:from>
    <xdr:to>
      <xdr:col>18</xdr:col>
      <xdr:colOff>182880</xdr:colOff>
      <xdr:row>29</xdr:row>
      <xdr:rowOff>0</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flipV="1">
          <a:off x="3667760" y="4234180"/>
          <a:ext cx="218440" cy="627380"/>
        </a:xfrm>
        <a:prstGeom prst="curvedLeftArrow">
          <a:avLst>
            <a:gd name="adj1" fmla="val 68966"/>
            <a:gd name="adj2" fmla="val 137931"/>
            <a:gd name="adj3" fmla="val 33333"/>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7</xdr:col>
          <xdr:colOff>99060</xdr:colOff>
          <xdr:row>12</xdr:row>
          <xdr:rowOff>7620</xdr:rowOff>
        </xdr:from>
        <xdr:to>
          <xdr:col>8</xdr:col>
          <xdr:colOff>99060</xdr:colOff>
          <xdr:row>14</xdr:row>
          <xdr:rowOff>15240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D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12</xdr:row>
          <xdr:rowOff>7620</xdr:rowOff>
        </xdr:from>
        <xdr:to>
          <xdr:col>13</xdr:col>
          <xdr:colOff>99060</xdr:colOff>
          <xdr:row>14</xdr:row>
          <xdr:rowOff>15240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D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32</xdr:row>
          <xdr:rowOff>7620</xdr:rowOff>
        </xdr:from>
        <xdr:to>
          <xdr:col>8</xdr:col>
          <xdr:colOff>99060</xdr:colOff>
          <xdr:row>34</xdr:row>
          <xdr:rowOff>15240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D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32</xdr:row>
          <xdr:rowOff>7620</xdr:rowOff>
        </xdr:from>
        <xdr:to>
          <xdr:col>13</xdr:col>
          <xdr:colOff>99060</xdr:colOff>
          <xdr:row>34</xdr:row>
          <xdr:rowOff>15240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170180</xdr:colOff>
      <xdr:row>45</xdr:row>
      <xdr:rowOff>154940</xdr:rowOff>
    </xdr:from>
    <xdr:to>
      <xdr:col>18</xdr:col>
      <xdr:colOff>177800</xdr:colOff>
      <xdr:row>49</xdr:row>
      <xdr:rowOff>127000</xdr:rowOff>
    </xdr:to>
    <xdr:sp macro="" textlink="">
      <xdr:nvSpPr>
        <xdr:cNvPr id="5" name="AutoShape 1">
          <a:extLst>
            <a:ext uri="{FF2B5EF4-FFF2-40B4-BE49-F238E27FC236}">
              <a16:creationId xmlns:a16="http://schemas.microsoft.com/office/drawing/2014/main" id="{00000000-0008-0000-0D00-000005000000}"/>
            </a:ext>
          </a:extLst>
        </xdr:cNvPr>
        <xdr:cNvSpPr>
          <a:spLocks noChangeArrowheads="1"/>
        </xdr:cNvSpPr>
      </xdr:nvSpPr>
      <xdr:spPr bwMode="auto">
        <a:xfrm>
          <a:off x="3624580" y="4117340"/>
          <a:ext cx="210820" cy="632460"/>
        </a:xfrm>
        <a:prstGeom prst="curvedLeftArrow">
          <a:avLst>
            <a:gd name="adj1" fmla="val 68966"/>
            <a:gd name="adj2" fmla="val 137931"/>
            <a:gd name="adj3" fmla="val 33333"/>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7</xdr:col>
          <xdr:colOff>99060</xdr:colOff>
          <xdr:row>42</xdr:row>
          <xdr:rowOff>7620</xdr:rowOff>
        </xdr:from>
        <xdr:to>
          <xdr:col>8</xdr:col>
          <xdr:colOff>99060</xdr:colOff>
          <xdr:row>44</xdr:row>
          <xdr:rowOff>15240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42</xdr:row>
          <xdr:rowOff>7620</xdr:rowOff>
        </xdr:from>
        <xdr:to>
          <xdr:col>13</xdr:col>
          <xdr:colOff>99060</xdr:colOff>
          <xdr:row>44</xdr:row>
          <xdr:rowOff>15240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0</xdr:colOff>
      <xdr:row>0</xdr:row>
      <xdr:rowOff>0</xdr:rowOff>
    </xdr:from>
    <xdr:to>
      <xdr:col>44</xdr:col>
      <xdr:colOff>405241</xdr:colOff>
      <xdr:row>60</xdr:row>
      <xdr:rowOff>0</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3280" y="0"/>
          <a:ext cx="7110841" cy="10058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11</xdr:col>
          <xdr:colOff>0</xdr:colOff>
          <xdr:row>29</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E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11</xdr:col>
          <xdr:colOff>0</xdr:colOff>
          <xdr:row>31</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E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11</xdr:col>
          <xdr:colOff>0</xdr:colOff>
          <xdr:row>33</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E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11</xdr:col>
          <xdr:colOff>0</xdr:colOff>
          <xdr:row>35</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E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11</xdr:col>
          <xdr:colOff>0</xdr:colOff>
          <xdr:row>37</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E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101</xdr:col>
      <xdr:colOff>0</xdr:colOff>
      <xdr:row>3</xdr:row>
      <xdr:rowOff>0</xdr:rowOff>
    </xdr:from>
    <xdr:to>
      <xdr:col>200</xdr:col>
      <xdr:colOff>7620</xdr:colOff>
      <xdr:row>50</xdr:row>
      <xdr:rowOff>7620</xdr:rowOff>
    </xdr:to>
    <xdr:pic>
      <xdr:nvPicPr>
        <xdr:cNvPr id="7" name="図 6">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924520" y="350520"/>
          <a:ext cx="10568940" cy="7528560"/>
        </a:xfrm>
        <a:prstGeom prst="rect">
          <a:avLst/>
        </a:prstGeom>
        <a:solidFill>
          <a:schemeClr val="bg2">
            <a:lumMod val="90000"/>
          </a:schemeClr>
        </a:solidFill>
      </xdr:spPr>
    </xdr:pic>
    <xdr:clientData/>
  </xdr:twoCellAnchor>
  <xdr:twoCellAnchor>
    <xdr:from>
      <xdr:col>155</xdr:col>
      <xdr:colOff>50800</xdr:colOff>
      <xdr:row>3</xdr:row>
      <xdr:rowOff>25400</xdr:rowOff>
    </xdr:from>
    <xdr:to>
      <xdr:col>178</xdr:col>
      <xdr:colOff>50800</xdr:colOff>
      <xdr:row>5</xdr:row>
      <xdr:rowOff>50800</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15798800" y="381000"/>
          <a:ext cx="2336800" cy="3556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記載例（自動車等）</a:t>
          </a:r>
          <a:endParaRPr kumimoji="1" lang="ja-JP" altLang="en-US" sz="1100"/>
        </a:p>
      </xdr:txBody>
    </xdr:sp>
    <xdr:clientData/>
  </xdr:twoCellAnchor>
  <xdr:twoCellAnchor editAs="oneCell">
    <xdr:from>
      <xdr:col>101</xdr:col>
      <xdr:colOff>0</xdr:colOff>
      <xdr:row>50</xdr:row>
      <xdr:rowOff>142875</xdr:rowOff>
    </xdr:from>
    <xdr:to>
      <xdr:col>199</xdr:col>
      <xdr:colOff>7021</xdr:colOff>
      <xdr:row>97</xdr:row>
      <xdr:rowOff>150073</xdr:rowOff>
    </xdr:to>
    <xdr:pic>
      <xdr:nvPicPr>
        <xdr:cNvPr id="3" name="図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10582275" y="8096250"/>
          <a:ext cx="10274971" cy="7617673"/>
        </a:xfrm>
        <a:prstGeom prst="rect">
          <a:avLst/>
        </a:prstGeom>
      </xdr:spPr>
    </xdr:pic>
    <xdr:clientData/>
  </xdr:twoCellAnchor>
  <xdr:twoCellAnchor>
    <xdr:from>
      <xdr:col>154</xdr:col>
      <xdr:colOff>88900</xdr:colOff>
      <xdr:row>51</xdr:row>
      <xdr:rowOff>50800</xdr:rowOff>
    </xdr:from>
    <xdr:to>
      <xdr:col>177</xdr:col>
      <xdr:colOff>88900</xdr:colOff>
      <xdr:row>53</xdr:row>
      <xdr:rowOff>76200</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15735300" y="8331200"/>
          <a:ext cx="2336800" cy="3556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記載例（バス･電車）</a:t>
          </a:r>
          <a:endParaRPr kumimoji="1" lang="ja-JP" altLang="en-US" sz="1100"/>
        </a:p>
      </xdr:txBody>
    </xdr:sp>
    <xdr:clientData/>
  </xdr:twoCellAnchor>
  <xdr:twoCellAnchor>
    <xdr:from>
      <xdr:col>101</xdr:col>
      <xdr:colOff>19050</xdr:colOff>
      <xdr:row>0</xdr:row>
      <xdr:rowOff>47625</xdr:rowOff>
    </xdr:from>
    <xdr:to>
      <xdr:col>119</xdr:col>
      <xdr:colOff>38100</xdr:colOff>
      <xdr:row>2</xdr:row>
      <xdr:rowOff>28575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0601325" y="47625"/>
          <a:ext cx="1905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両面印刷（短辺とじ）</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719281</xdr:colOff>
      <xdr:row>0</xdr:row>
      <xdr:rowOff>55419</xdr:rowOff>
    </xdr:from>
    <xdr:to>
      <xdr:col>35</xdr:col>
      <xdr:colOff>600133</xdr:colOff>
      <xdr:row>23</xdr:row>
      <xdr:rowOff>142962</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285681" y="55419"/>
          <a:ext cx="9634452" cy="7555143"/>
        </a:xfrm>
        <a:prstGeom prst="rect">
          <a:avLst/>
        </a:prstGeom>
        <a:solidFill>
          <a:schemeClr val="bg2">
            <a:lumMod val="90000"/>
          </a:schemeClr>
        </a:solidFill>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22</xdr:col>
      <xdr:colOff>182880</xdr:colOff>
      <xdr:row>0</xdr:row>
      <xdr:rowOff>152400</xdr:rowOff>
    </xdr:from>
    <xdr:to>
      <xdr:col>34</xdr:col>
      <xdr:colOff>347980</xdr:colOff>
      <xdr:row>24</xdr:row>
      <xdr:rowOff>180788</xdr:rowOff>
    </xdr:to>
    <xdr:pic>
      <xdr:nvPicPr>
        <xdr:cNvPr id="2" name="図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3279120" y="152400"/>
          <a:ext cx="9918700" cy="7729668"/>
        </a:xfrm>
        <a:prstGeom prst="rect">
          <a:avLst/>
        </a:prstGeom>
        <a:solidFill>
          <a:schemeClr val="bg2">
            <a:lumMod val="90000"/>
          </a:schemeClr>
        </a:solidFill>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0</xdr:colOff>
          <xdr:row>28</xdr:row>
          <xdr:rowOff>205740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205740</xdr:rowOff>
        </xdr:from>
        <xdr:to>
          <xdr:col>5</xdr:col>
          <xdr:colOff>0</xdr:colOff>
          <xdr:row>29</xdr:row>
          <xdr:rowOff>205740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0</xdr:colOff>
          <xdr:row>32</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0</xdr:colOff>
          <xdr:row>26</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15240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0</xdr:colOff>
          <xdr:row>26</xdr:row>
          <xdr:rowOff>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0</xdr:colOff>
      <xdr:row>1</xdr:row>
      <xdr:rowOff>0</xdr:rowOff>
    </xdr:from>
    <xdr:to>
      <xdr:col>73</xdr:col>
      <xdr:colOff>7620</xdr:colOff>
      <xdr:row>54</xdr:row>
      <xdr:rowOff>7620</xdr:rowOff>
    </xdr:to>
    <xdr:pic>
      <xdr:nvPicPr>
        <xdr:cNvPr id="14" name="図 13">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918960" y="167640"/>
          <a:ext cx="12961620" cy="1017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12</xdr:col>
          <xdr:colOff>0</xdr:colOff>
          <xdr:row>27</xdr:row>
          <xdr:rowOff>15240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195942</xdr:colOff>
      <xdr:row>1</xdr:row>
      <xdr:rowOff>54428</xdr:rowOff>
    </xdr:from>
    <xdr:to>
      <xdr:col>31</xdr:col>
      <xdr:colOff>0</xdr:colOff>
      <xdr:row>4</xdr:row>
      <xdr:rowOff>0</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903028" y="217714"/>
          <a:ext cx="1110343" cy="39188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7620</xdr:colOff>
          <xdr:row>12</xdr:row>
          <xdr:rowOff>0</xdr:rowOff>
        </xdr:from>
        <xdr:to>
          <xdr:col>1</xdr:col>
          <xdr:colOff>0</xdr:colOff>
          <xdr:row>13</xdr:row>
          <xdr:rowOff>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11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236220</xdr:rowOff>
        </xdr:from>
        <xdr:to>
          <xdr:col>13</xdr:col>
          <xdr:colOff>0</xdr:colOff>
          <xdr:row>20</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11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0</xdr:colOff>
          <xdr:row>21</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11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16</xdr:col>
          <xdr:colOff>0</xdr:colOff>
          <xdr:row>20</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11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11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11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29</xdr:col>
      <xdr:colOff>7620</xdr:colOff>
      <xdr:row>59</xdr:row>
      <xdr:rowOff>144780</xdr:rowOff>
    </xdr:to>
    <xdr:pic>
      <xdr:nvPicPr>
        <xdr:cNvPr id="2" name="図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400" y="0"/>
          <a:ext cx="5494020" cy="988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99060</xdr:rowOff>
        </xdr:from>
        <xdr:to>
          <xdr:col>5</xdr:col>
          <xdr:colOff>22860</xdr:colOff>
          <xdr:row>11</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200-000002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99060</xdr:rowOff>
        </xdr:from>
        <xdr:to>
          <xdr:col>11</xdr:col>
          <xdr:colOff>99060</xdr:colOff>
          <xdr:row>11</xdr:row>
          <xdr:rowOff>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200-000004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83820</xdr:rowOff>
        </xdr:from>
        <xdr:to>
          <xdr:col>5</xdr:col>
          <xdr:colOff>30480</xdr:colOff>
          <xdr:row>16</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200-000005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99060</xdr:rowOff>
        </xdr:from>
        <xdr:to>
          <xdr:col>11</xdr:col>
          <xdr:colOff>182880</xdr:colOff>
          <xdr:row>16</xdr:row>
          <xdr:rowOff>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200-000006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19</xdr:row>
          <xdr:rowOff>45720</xdr:rowOff>
        </xdr:from>
        <xdr:to>
          <xdr:col>5</xdr:col>
          <xdr:colOff>30480</xdr:colOff>
          <xdr:row>20</xdr:row>
          <xdr:rowOff>114300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200-000007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20</xdr:row>
          <xdr:rowOff>114300</xdr:rowOff>
        </xdr:from>
        <xdr:to>
          <xdr:col>5</xdr:col>
          <xdr:colOff>30480</xdr:colOff>
          <xdr:row>22</xdr:row>
          <xdr:rowOff>15240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200-000008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99060</xdr:colOff>
      <xdr:row>20</xdr:row>
      <xdr:rowOff>91440</xdr:rowOff>
    </xdr:from>
    <xdr:to>
      <xdr:col>23</xdr:col>
      <xdr:colOff>30480</xdr:colOff>
      <xdr:row>22</xdr:row>
      <xdr:rowOff>15240</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4008120" y="3444240"/>
          <a:ext cx="754380" cy="2590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900"/>
            <a:t>円</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28</xdr:row>
          <xdr:rowOff>152400</xdr:rowOff>
        </xdr:from>
        <xdr:to>
          <xdr:col>5</xdr:col>
          <xdr:colOff>15240</xdr:colOff>
          <xdr:row>30</xdr:row>
          <xdr:rowOff>68580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200-000009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144780</xdr:rowOff>
        </xdr:from>
        <xdr:to>
          <xdr:col>12</xdr:col>
          <xdr:colOff>198120</xdr:colOff>
          <xdr:row>30</xdr:row>
          <xdr:rowOff>68580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200-00000A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129540</xdr:rowOff>
        </xdr:from>
        <xdr:to>
          <xdr:col>5</xdr:col>
          <xdr:colOff>38100</xdr:colOff>
          <xdr:row>35</xdr:row>
          <xdr:rowOff>68580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200-00000B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7620</xdr:rowOff>
        </xdr:from>
        <xdr:to>
          <xdr:col>11</xdr:col>
          <xdr:colOff>167640</xdr:colOff>
          <xdr:row>35</xdr:row>
          <xdr:rowOff>68580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200-00000C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121920</xdr:rowOff>
        </xdr:from>
        <xdr:to>
          <xdr:col>5</xdr:col>
          <xdr:colOff>7620</xdr:colOff>
          <xdr:row>40</xdr:row>
          <xdr:rowOff>60960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200-00000D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15240</xdr:rowOff>
        </xdr:from>
        <xdr:to>
          <xdr:col>5</xdr:col>
          <xdr:colOff>7620</xdr:colOff>
          <xdr:row>41</xdr:row>
          <xdr:rowOff>99060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200-00000E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152400</xdr:rowOff>
        </xdr:from>
        <xdr:to>
          <xdr:col>5</xdr:col>
          <xdr:colOff>38100</xdr:colOff>
          <xdr:row>46</xdr:row>
          <xdr:rowOff>60960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200-00000F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22860</xdr:rowOff>
        </xdr:from>
        <xdr:to>
          <xdr:col>5</xdr:col>
          <xdr:colOff>45720</xdr:colOff>
          <xdr:row>47</xdr:row>
          <xdr:rowOff>68580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200-000010A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190500</xdr:colOff>
      <xdr:row>46</xdr:row>
      <xdr:rowOff>15240</xdr:rowOff>
    </xdr:from>
    <xdr:to>
      <xdr:col>23</xdr:col>
      <xdr:colOff>121920</xdr:colOff>
      <xdr:row>47</xdr:row>
      <xdr:rowOff>106680</xdr:rowOff>
    </xdr:to>
    <xdr:sp macro="" textlink="">
      <xdr:nvSpPr>
        <xdr:cNvPr id="20" name="テキスト ボックス 19">
          <a:extLst>
            <a:ext uri="{FF2B5EF4-FFF2-40B4-BE49-F238E27FC236}">
              <a16:creationId xmlns:a16="http://schemas.microsoft.com/office/drawing/2014/main" id="{00000000-0008-0000-1200-000014000000}"/>
            </a:ext>
          </a:extLst>
        </xdr:cNvPr>
        <xdr:cNvSpPr txBox="1"/>
      </xdr:nvSpPr>
      <xdr:spPr>
        <a:xfrm>
          <a:off x="4099560" y="7726680"/>
          <a:ext cx="754380" cy="2590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900"/>
            <a:t>円</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34</xdr:row>
      <xdr:rowOff>15240</xdr:rowOff>
    </xdr:from>
    <xdr:to>
      <xdr:col>9</xdr:col>
      <xdr:colOff>114300</xdr:colOff>
      <xdr:row>41</xdr:row>
      <xdr:rowOff>0</xdr:rowOff>
    </xdr:to>
    <xdr:sp macro="" textlink="">
      <xdr:nvSpPr>
        <xdr:cNvPr id="2" name="Oval 1">
          <a:extLst>
            <a:ext uri="{FF2B5EF4-FFF2-40B4-BE49-F238E27FC236}">
              <a16:creationId xmlns:a16="http://schemas.microsoft.com/office/drawing/2014/main" id="{00000000-0008-0000-1300-000002000000}"/>
            </a:ext>
          </a:extLst>
        </xdr:cNvPr>
        <xdr:cNvSpPr>
          <a:spLocks noChangeArrowheads="1"/>
        </xdr:cNvSpPr>
      </xdr:nvSpPr>
      <xdr:spPr bwMode="auto">
        <a:xfrm>
          <a:off x="731520" y="5425440"/>
          <a:ext cx="1097280" cy="117348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22860</xdr:colOff>
      <xdr:row>11</xdr:row>
      <xdr:rowOff>0</xdr:rowOff>
    </xdr:from>
    <xdr:to>
      <xdr:col>53</xdr:col>
      <xdr:colOff>0</xdr:colOff>
      <xdr:row>12</xdr:row>
      <xdr:rowOff>0</xdr:rowOff>
    </xdr:to>
    <xdr:sp macro="" textlink="">
      <xdr:nvSpPr>
        <xdr:cNvPr id="3" name="Line 29">
          <a:extLst>
            <a:ext uri="{FF2B5EF4-FFF2-40B4-BE49-F238E27FC236}">
              <a16:creationId xmlns:a16="http://schemas.microsoft.com/office/drawing/2014/main" id="{00000000-0008-0000-1300-000003000000}"/>
            </a:ext>
          </a:extLst>
        </xdr:cNvPr>
        <xdr:cNvSpPr>
          <a:spLocks noChangeShapeType="1"/>
        </xdr:cNvSpPr>
      </xdr:nvSpPr>
      <xdr:spPr bwMode="auto">
        <a:xfrm>
          <a:off x="6118860" y="1935480"/>
          <a:ext cx="3474720" cy="281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213360</xdr:colOff>
      <xdr:row>1</xdr:row>
      <xdr:rowOff>22860</xdr:rowOff>
    </xdr:from>
    <xdr:to>
      <xdr:col>5</xdr:col>
      <xdr:colOff>83820</xdr:colOff>
      <xdr:row>4</xdr:row>
      <xdr:rowOff>15240</xdr:rowOff>
    </xdr:to>
    <xdr:sp macro="" textlink="">
      <xdr:nvSpPr>
        <xdr:cNvPr id="4" name="Oval 2">
          <a:extLst>
            <a:ext uri="{FF2B5EF4-FFF2-40B4-BE49-F238E27FC236}">
              <a16:creationId xmlns:a16="http://schemas.microsoft.com/office/drawing/2014/main" id="{00000000-0008-0000-1300-000004000000}"/>
            </a:ext>
          </a:extLst>
        </xdr:cNvPr>
        <xdr:cNvSpPr>
          <a:spLocks noChangeArrowheads="1"/>
        </xdr:cNvSpPr>
      </xdr:nvSpPr>
      <xdr:spPr bwMode="auto">
        <a:xfrm>
          <a:off x="548640" y="190500"/>
          <a:ext cx="449580" cy="44196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167640</xdr:colOff>
          <xdr:row>10</xdr:row>
          <xdr:rowOff>22860</xdr:rowOff>
        </xdr:from>
        <xdr:to>
          <xdr:col>18</xdr:col>
          <xdr:colOff>7620</xdr:colOff>
          <xdr:row>10</xdr:row>
          <xdr:rowOff>259080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300-000001B0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xdr:row>
          <xdr:rowOff>22860</xdr:rowOff>
        </xdr:from>
        <xdr:to>
          <xdr:col>21</xdr:col>
          <xdr:colOff>167640</xdr:colOff>
          <xdr:row>10</xdr:row>
          <xdr:rowOff>251460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300-000002B0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78</xdr:row>
      <xdr:rowOff>15240</xdr:rowOff>
    </xdr:from>
    <xdr:to>
      <xdr:col>9</xdr:col>
      <xdr:colOff>114300</xdr:colOff>
      <xdr:row>85</xdr:row>
      <xdr:rowOff>0</xdr:rowOff>
    </xdr:to>
    <xdr:sp macro="" textlink="">
      <xdr:nvSpPr>
        <xdr:cNvPr id="7" name="Oval 1">
          <a:extLst>
            <a:ext uri="{FF2B5EF4-FFF2-40B4-BE49-F238E27FC236}">
              <a16:creationId xmlns:a16="http://schemas.microsoft.com/office/drawing/2014/main" id="{00000000-0008-0000-1300-000007000000}"/>
            </a:ext>
          </a:extLst>
        </xdr:cNvPr>
        <xdr:cNvSpPr>
          <a:spLocks noChangeArrowheads="1"/>
        </xdr:cNvSpPr>
      </xdr:nvSpPr>
      <xdr:spPr bwMode="auto">
        <a:xfrm>
          <a:off x="740229" y="5458097"/>
          <a:ext cx="1108165" cy="1149532"/>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22860</xdr:colOff>
      <xdr:row>55</xdr:row>
      <xdr:rowOff>0</xdr:rowOff>
    </xdr:from>
    <xdr:to>
      <xdr:col>53</xdr:col>
      <xdr:colOff>0</xdr:colOff>
      <xdr:row>56</xdr:row>
      <xdr:rowOff>0</xdr:rowOff>
    </xdr:to>
    <xdr:sp macro="" textlink="">
      <xdr:nvSpPr>
        <xdr:cNvPr id="8" name="Line 29">
          <a:extLst>
            <a:ext uri="{FF2B5EF4-FFF2-40B4-BE49-F238E27FC236}">
              <a16:creationId xmlns:a16="http://schemas.microsoft.com/office/drawing/2014/main" id="{00000000-0008-0000-1300-000008000000}"/>
            </a:ext>
          </a:extLst>
        </xdr:cNvPr>
        <xdr:cNvSpPr>
          <a:spLocks noChangeShapeType="1"/>
        </xdr:cNvSpPr>
      </xdr:nvSpPr>
      <xdr:spPr bwMode="auto">
        <a:xfrm>
          <a:off x="6195060" y="1915886"/>
          <a:ext cx="3504111" cy="2830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213360</xdr:colOff>
      <xdr:row>45</xdr:row>
      <xdr:rowOff>22860</xdr:rowOff>
    </xdr:from>
    <xdr:to>
      <xdr:col>5</xdr:col>
      <xdr:colOff>83820</xdr:colOff>
      <xdr:row>48</xdr:row>
      <xdr:rowOff>15240</xdr:rowOff>
    </xdr:to>
    <xdr:sp macro="" textlink="">
      <xdr:nvSpPr>
        <xdr:cNvPr id="9" name="Oval 2">
          <a:extLst>
            <a:ext uri="{FF2B5EF4-FFF2-40B4-BE49-F238E27FC236}">
              <a16:creationId xmlns:a16="http://schemas.microsoft.com/office/drawing/2014/main" id="{00000000-0008-0000-1300-000009000000}"/>
            </a:ext>
          </a:extLst>
        </xdr:cNvPr>
        <xdr:cNvSpPr>
          <a:spLocks noChangeArrowheads="1"/>
        </xdr:cNvSpPr>
      </xdr:nvSpPr>
      <xdr:spPr bwMode="auto">
        <a:xfrm>
          <a:off x="552994" y="186146"/>
          <a:ext cx="456112" cy="438694"/>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15240</xdr:colOff>
          <xdr:row>54</xdr:row>
          <xdr:rowOff>15240</xdr:rowOff>
        </xdr:from>
        <xdr:to>
          <xdr:col>17</xdr:col>
          <xdr:colOff>167640</xdr:colOff>
          <xdr:row>54</xdr:row>
          <xdr:rowOff>236220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300-000003B0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54</xdr:row>
          <xdr:rowOff>22860</xdr:rowOff>
        </xdr:from>
        <xdr:to>
          <xdr:col>21</xdr:col>
          <xdr:colOff>175260</xdr:colOff>
          <xdr:row>54</xdr:row>
          <xdr:rowOff>243840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300-000004B0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54</xdr:col>
      <xdr:colOff>0</xdr:colOff>
      <xdr:row>0</xdr:row>
      <xdr:rowOff>0</xdr:rowOff>
    </xdr:from>
    <xdr:to>
      <xdr:col>107</xdr:col>
      <xdr:colOff>99060</xdr:colOff>
      <xdr:row>46</xdr:row>
      <xdr:rowOff>60960</xdr:rowOff>
    </xdr:to>
    <xdr:pic>
      <xdr:nvPicPr>
        <xdr:cNvPr id="26" name="図 25">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1400" y="0"/>
          <a:ext cx="9971193" cy="746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53</xdr:col>
      <xdr:colOff>127000</xdr:colOff>
      <xdr:row>48</xdr:row>
      <xdr:rowOff>143934</xdr:rowOff>
    </xdr:from>
    <xdr:to>
      <xdr:col>65</xdr:col>
      <xdr:colOff>101600</xdr:colOff>
      <xdr:row>50</xdr:row>
      <xdr:rowOff>118534</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9872133" y="7890934"/>
          <a:ext cx="2209800" cy="321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←１枚で足りない場合</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34</xdr:row>
      <xdr:rowOff>15240</xdr:rowOff>
    </xdr:from>
    <xdr:to>
      <xdr:col>9</xdr:col>
      <xdr:colOff>129540</xdr:colOff>
      <xdr:row>41</xdr:row>
      <xdr:rowOff>0</xdr:rowOff>
    </xdr:to>
    <xdr:sp macro="" textlink="">
      <xdr:nvSpPr>
        <xdr:cNvPr id="2" name="Oval 1">
          <a:extLst>
            <a:ext uri="{FF2B5EF4-FFF2-40B4-BE49-F238E27FC236}">
              <a16:creationId xmlns:a16="http://schemas.microsoft.com/office/drawing/2014/main" id="{00000000-0008-0000-1400-000002000000}"/>
            </a:ext>
          </a:extLst>
        </xdr:cNvPr>
        <xdr:cNvSpPr>
          <a:spLocks noChangeArrowheads="1"/>
        </xdr:cNvSpPr>
      </xdr:nvSpPr>
      <xdr:spPr bwMode="auto">
        <a:xfrm>
          <a:off x="731520" y="5326380"/>
          <a:ext cx="1043940" cy="117348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48</xdr:col>
      <xdr:colOff>137160</xdr:colOff>
      <xdr:row>0</xdr:row>
      <xdr:rowOff>99060</xdr:rowOff>
    </xdr:from>
    <xdr:to>
      <xdr:col>52</xdr:col>
      <xdr:colOff>7620</xdr:colOff>
      <xdr:row>4</xdr:row>
      <xdr:rowOff>53340</xdr:rowOff>
    </xdr:to>
    <xdr:pic>
      <xdr:nvPicPr>
        <xdr:cNvPr id="3" name="オブジェクト 0">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593580" y="99060"/>
          <a:ext cx="6019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0</xdr:colOff>
      <xdr:row>5</xdr:row>
      <xdr:rowOff>7620</xdr:rowOff>
    </xdr:from>
    <xdr:to>
      <xdr:col>53</xdr:col>
      <xdr:colOff>0</xdr:colOff>
      <xdr:row>10</xdr:row>
      <xdr:rowOff>0</xdr:rowOff>
    </xdr:to>
    <xdr:sp macro="" textlink="">
      <xdr:nvSpPr>
        <xdr:cNvPr id="4" name="Line 16">
          <a:extLst>
            <a:ext uri="{FF2B5EF4-FFF2-40B4-BE49-F238E27FC236}">
              <a16:creationId xmlns:a16="http://schemas.microsoft.com/office/drawing/2014/main" id="{00000000-0008-0000-1400-000004000000}"/>
            </a:ext>
          </a:extLst>
        </xdr:cNvPr>
        <xdr:cNvSpPr>
          <a:spLocks noChangeShapeType="1"/>
        </xdr:cNvSpPr>
      </xdr:nvSpPr>
      <xdr:spPr bwMode="auto">
        <a:xfrm>
          <a:off x="6705600" y="792480"/>
          <a:ext cx="3489960" cy="861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175260</xdr:colOff>
      <xdr:row>1</xdr:row>
      <xdr:rowOff>68580</xdr:rowOff>
    </xdr:from>
    <xdr:to>
      <xdr:col>8</xdr:col>
      <xdr:colOff>15240</xdr:colOff>
      <xdr:row>3</xdr:row>
      <xdr:rowOff>167640</xdr:rowOff>
    </xdr:to>
    <xdr:sp macro="" textlink="">
      <xdr:nvSpPr>
        <xdr:cNvPr id="5" name="Oval 2">
          <a:extLst>
            <a:ext uri="{FF2B5EF4-FFF2-40B4-BE49-F238E27FC236}">
              <a16:creationId xmlns:a16="http://schemas.microsoft.com/office/drawing/2014/main" id="{00000000-0008-0000-1400-000005000000}"/>
            </a:ext>
          </a:extLst>
        </xdr:cNvPr>
        <xdr:cNvSpPr>
          <a:spLocks noChangeArrowheads="1"/>
        </xdr:cNvSpPr>
      </xdr:nvSpPr>
      <xdr:spPr bwMode="auto">
        <a:xfrm>
          <a:off x="1089660" y="236220"/>
          <a:ext cx="388620" cy="3810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55</xdr:col>
      <xdr:colOff>35858</xdr:colOff>
      <xdr:row>0</xdr:row>
      <xdr:rowOff>26894</xdr:rowOff>
    </xdr:from>
    <xdr:to>
      <xdr:col>109</xdr:col>
      <xdr:colOff>28237</xdr:colOff>
      <xdr:row>44</xdr:row>
      <xdr:rowOff>106421</xdr:rowOff>
    </xdr:to>
    <xdr:pic>
      <xdr:nvPicPr>
        <xdr:cNvPr id="6" name="図 5">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416987" y="26894"/>
          <a:ext cx="9674262" cy="7054068"/>
        </a:xfrm>
        <a:prstGeom prst="rect">
          <a:avLst/>
        </a:prstGeom>
        <a:solidFill>
          <a:schemeClr val="bg2">
            <a:lumMod val="75000"/>
          </a:schemeClr>
        </a:solidFill>
      </xdr:spPr>
    </xdr:pic>
    <xdr:clientData/>
  </xdr:twoCellAnchor>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0</xdr:colOff>
          <xdr:row>11</xdr:row>
          <xdr:rowOff>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1400-000002C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xdr:row>
          <xdr:rowOff>0</xdr:rowOff>
        </xdr:from>
        <xdr:to>
          <xdr:col>22</xdr:col>
          <xdr:colOff>0</xdr:colOff>
          <xdr:row>11</xdr:row>
          <xdr:rowOff>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1400-000003C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1096645</xdr:colOff>
      <xdr:row>20</xdr:row>
      <xdr:rowOff>0</xdr:rowOff>
    </xdr:from>
    <xdr:to>
      <xdr:col>1</xdr:col>
      <xdr:colOff>1096645</xdr:colOff>
      <xdr:row>20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431925" y="5463540"/>
          <a:ext cx="0" cy="0"/>
        </a:xfrm>
        <a:prstGeom prst="line">
          <a:avLst/>
        </a:prstGeom>
        <a:noFill/>
        <a:ln w="9525">
          <a:solidFill>
            <a:srgbClr val="000000"/>
          </a:solidFill>
          <a:round/>
          <a:headEnd/>
          <a:tailEnd/>
        </a:ln>
      </xdr:spPr>
    </xdr:sp>
    <xdr:clientData/>
  </xdr:twoCellAnchor>
  <xdr:twoCellAnchor>
    <xdr:from>
      <xdr:col>6</xdr:col>
      <xdr:colOff>799465</xdr:colOff>
      <xdr:row>3</xdr:row>
      <xdr:rowOff>156845</xdr:rowOff>
    </xdr:from>
    <xdr:to>
      <xdr:col>8</xdr:col>
      <xdr:colOff>272415</xdr:colOff>
      <xdr:row>3</xdr:row>
      <xdr:rowOff>158115</xdr:rowOff>
    </xdr:to>
    <xdr:cxnSp macro="">
      <xdr:nvCxnSpPr>
        <xdr:cNvPr id="3" name="直線コネクタ 3">
          <a:extLst>
            <a:ext uri="{FF2B5EF4-FFF2-40B4-BE49-F238E27FC236}">
              <a16:creationId xmlns:a16="http://schemas.microsoft.com/office/drawing/2014/main" id="{00000000-0008-0000-0100-000003000000}"/>
            </a:ext>
          </a:extLst>
        </xdr:cNvPr>
        <xdr:cNvCxnSpPr/>
      </xdr:nvCxnSpPr>
      <xdr:spPr>
        <a:xfrm>
          <a:off x="6301105" y="1116965"/>
          <a:ext cx="897890" cy="1270"/>
        </a:xfrm>
        <a:prstGeom prst="straightConnector1">
          <a:avLst/>
        </a:prstGeom>
        <a:solidFill>
          <a:srgbClr val="FFFFFF"/>
        </a:solidFill>
        <a:ln w="25400" cap="flat" cmpd="sng" algn="ctr">
          <a:solidFill>
            <a:srgbClr val="000000"/>
          </a:solidFill>
          <a:prstDash val="solid"/>
          <a:round/>
          <a:headEnd type="none" w="med" len="med"/>
          <a:tailEnd type="none" w="med" len="med"/>
        </a:ln>
        <a:effectLst/>
      </xdr:spPr>
    </xdr:cxnSp>
    <xdr:clientData/>
  </xdr:twoCellAnchor>
  <xdr:twoCellAnchor>
    <xdr:from>
      <xdr:col>8</xdr:col>
      <xdr:colOff>260985</xdr:colOff>
      <xdr:row>3</xdr:row>
      <xdr:rowOff>143510</xdr:rowOff>
    </xdr:from>
    <xdr:to>
      <xdr:col>8</xdr:col>
      <xdr:colOff>260985</xdr:colOff>
      <xdr:row>4</xdr:row>
      <xdr:rowOff>1270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7187565" y="1103630"/>
          <a:ext cx="0" cy="170180"/>
        </a:xfrm>
        <a:prstGeom prst="straightConnector1">
          <a:avLst/>
        </a:prstGeom>
        <a:solidFill>
          <a:srgbClr val="FFFFFF"/>
        </a:solidFill>
        <a:ln w="25400" cap="flat" cmpd="sng" algn="ctr">
          <a:solidFill>
            <a:srgbClr val="000000"/>
          </a:solidFill>
          <a:prstDash val="solid"/>
          <a:round/>
          <a:headEnd type="none" w="med" len="med"/>
          <a:tailEnd type="triangle"/>
        </a:ln>
        <a:effectLst/>
      </xdr:spPr>
    </xdr:cxnSp>
    <xdr:clientData/>
  </xdr:twoCellAnchor>
  <xdr:twoCellAnchor>
    <xdr:from>
      <xdr:col>0</xdr:col>
      <xdr:colOff>85725</xdr:colOff>
      <xdr:row>46</xdr:row>
      <xdr:rowOff>188595</xdr:rowOff>
    </xdr:from>
    <xdr:to>
      <xdr:col>1</xdr:col>
      <xdr:colOff>2421890</xdr:colOff>
      <xdr:row>48</xdr:row>
      <xdr:rowOff>86360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5725" y="13035915"/>
          <a:ext cx="2671445" cy="400685"/>
        </a:xfrm>
        <a:prstGeom prst="rec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t>配偶者の就労状況等により必要書類が異なりますので、事前に確認の連絡をするようお願いします。</a:t>
          </a:r>
        </a:p>
      </xdr:txBody>
    </xdr:sp>
    <xdr:clientData/>
  </xdr:twoCellAnchor>
  <xdr:twoCellAnchor>
    <xdr:from>
      <xdr:col>1</xdr:col>
      <xdr:colOff>1096645</xdr:colOff>
      <xdr:row>61</xdr:row>
      <xdr:rowOff>0</xdr:rowOff>
    </xdr:from>
    <xdr:to>
      <xdr:col>1</xdr:col>
      <xdr:colOff>1096645</xdr:colOff>
      <xdr:row>61</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a:xfrm>
          <a:off x="1431925" y="17122140"/>
          <a:ext cx="0" cy="0"/>
        </a:xfrm>
        <a:prstGeom prst="line">
          <a:avLst/>
        </a:prstGeom>
        <a:noFill/>
        <a:ln w="952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24</xdr:col>
      <xdr:colOff>22860</xdr:colOff>
      <xdr:row>22</xdr:row>
      <xdr:rowOff>0</xdr:rowOff>
    </xdr:from>
    <xdr:to>
      <xdr:col>32</xdr:col>
      <xdr:colOff>114300</xdr:colOff>
      <xdr:row>28</xdr:row>
      <xdr:rowOff>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flipV="1">
          <a:off x="4084320" y="3093720"/>
          <a:ext cx="1432560"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60</xdr:col>
      <xdr:colOff>0</xdr:colOff>
      <xdr:row>0</xdr:row>
      <xdr:rowOff>122495</xdr:rowOff>
    </xdr:from>
    <xdr:to>
      <xdr:col>81</xdr:col>
      <xdr:colOff>228600</xdr:colOff>
      <xdr:row>47</xdr:row>
      <xdr:rowOff>0</xdr:rowOff>
    </xdr:to>
    <xdr:pic>
      <xdr:nvPicPr>
        <xdr:cNvPr id="4" name="図 3">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9710057" y="122495"/>
          <a:ext cx="8850086" cy="6920562"/>
        </a:xfrm>
        <a:prstGeom prst="rect">
          <a:avLst/>
        </a:prstGeom>
        <a:solidFill>
          <a:schemeClr val="bg2">
            <a:lumMod val="75000"/>
          </a:schemeClr>
        </a:solidFill>
      </xdr:spPr>
    </xdr:pic>
    <xdr:clientData/>
  </xdr:twoCellAnchor>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12</xdr:col>
          <xdr:colOff>45720</xdr:colOff>
          <xdr:row>19</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1500-00000BB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45720</xdr:colOff>
          <xdr:row>21</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1500-00000CB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12</xdr:col>
          <xdr:colOff>45720</xdr:colOff>
          <xdr:row>24</xdr:row>
          <xdr:rowOff>114300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1500-00000DB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12</xdr:col>
          <xdr:colOff>45720</xdr:colOff>
          <xdr:row>27</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1500-00000EB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0</xdr:rowOff>
        </xdr:from>
        <xdr:to>
          <xdr:col>22</xdr:col>
          <xdr:colOff>0</xdr:colOff>
          <xdr:row>24</xdr:row>
          <xdr:rowOff>114300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1500-00000FB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0</xdr:rowOff>
        </xdr:from>
        <xdr:to>
          <xdr:col>22</xdr:col>
          <xdr:colOff>0</xdr:colOff>
          <xdr:row>27</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1500-000010B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116205</xdr:colOff>
      <xdr:row>43</xdr:row>
      <xdr:rowOff>10795</xdr:rowOff>
    </xdr:from>
    <xdr:to>
      <xdr:col>5</xdr:col>
      <xdr:colOff>64770</xdr:colOff>
      <xdr:row>79</xdr:row>
      <xdr:rowOff>10795</xdr:rowOff>
    </xdr:to>
    <xdr:sp macro="" textlink="">
      <xdr:nvSpPr>
        <xdr:cNvPr id="2" name="片側の 2 つの角を丸めた四角形 1">
          <a:extLst>
            <a:ext uri="{FF2B5EF4-FFF2-40B4-BE49-F238E27FC236}">
              <a16:creationId xmlns:a16="http://schemas.microsoft.com/office/drawing/2014/main" id="{00000000-0008-0000-1600-000002000000}"/>
            </a:ext>
          </a:extLst>
        </xdr:cNvPr>
        <xdr:cNvSpPr/>
      </xdr:nvSpPr>
      <xdr:spPr>
        <a:xfrm rot="16200000">
          <a:off x="-2366962" y="8986202"/>
          <a:ext cx="5562600" cy="596265"/>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117475</xdr:colOff>
      <xdr:row>6</xdr:row>
      <xdr:rowOff>4445</xdr:rowOff>
    </xdr:from>
    <xdr:to>
      <xdr:col>6</xdr:col>
      <xdr:colOff>1905</xdr:colOff>
      <xdr:row>24</xdr:row>
      <xdr:rowOff>4445</xdr:rowOff>
    </xdr:to>
    <xdr:sp macro="" textlink="">
      <xdr:nvSpPr>
        <xdr:cNvPr id="4" name="片側の 2 つの角を丸めた四角形 8">
          <a:extLst>
            <a:ext uri="{FF2B5EF4-FFF2-40B4-BE49-F238E27FC236}">
              <a16:creationId xmlns:a16="http://schemas.microsoft.com/office/drawing/2014/main" id="{00000000-0008-0000-1600-000004000000}"/>
            </a:ext>
          </a:extLst>
        </xdr:cNvPr>
        <xdr:cNvSpPr/>
      </xdr:nvSpPr>
      <xdr:spPr>
        <a:xfrm rot="16200000">
          <a:off x="-934720" y="2321560"/>
          <a:ext cx="2705100" cy="600710"/>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114300</xdr:colOff>
      <xdr:row>82</xdr:row>
      <xdr:rowOff>3810</xdr:rowOff>
    </xdr:from>
    <xdr:to>
      <xdr:col>5</xdr:col>
      <xdr:colOff>64770</xdr:colOff>
      <xdr:row>102</xdr:row>
      <xdr:rowOff>5080</xdr:rowOff>
    </xdr:to>
    <xdr:sp macro="" textlink="">
      <xdr:nvSpPr>
        <xdr:cNvPr id="5" name="片側の 2 つの角を丸めた四角形 10">
          <a:extLst>
            <a:ext uri="{FF2B5EF4-FFF2-40B4-BE49-F238E27FC236}">
              <a16:creationId xmlns:a16="http://schemas.microsoft.com/office/drawing/2014/main" id="{00000000-0008-0000-1600-000005000000}"/>
            </a:ext>
          </a:extLst>
        </xdr:cNvPr>
        <xdr:cNvSpPr/>
      </xdr:nvSpPr>
      <xdr:spPr>
        <a:xfrm rot="16200000">
          <a:off x="-1301750" y="13809980"/>
          <a:ext cx="3430270" cy="598170"/>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116205</xdr:colOff>
      <xdr:row>26</xdr:row>
      <xdr:rowOff>10795</xdr:rowOff>
    </xdr:from>
    <xdr:to>
      <xdr:col>6</xdr:col>
      <xdr:colOff>1270</xdr:colOff>
      <xdr:row>40</xdr:row>
      <xdr:rowOff>10795</xdr:rowOff>
    </xdr:to>
    <xdr:sp macro="" textlink="">
      <xdr:nvSpPr>
        <xdr:cNvPr id="6" name="片側の 2 つの角を丸めた四角形 12">
          <a:extLst>
            <a:ext uri="{FF2B5EF4-FFF2-40B4-BE49-F238E27FC236}">
              <a16:creationId xmlns:a16="http://schemas.microsoft.com/office/drawing/2014/main" id="{00000000-0008-0000-1600-000006000000}"/>
            </a:ext>
          </a:extLst>
        </xdr:cNvPr>
        <xdr:cNvSpPr/>
      </xdr:nvSpPr>
      <xdr:spPr>
        <a:xfrm rot="16200000">
          <a:off x="-585152" y="4865052"/>
          <a:ext cx="2004060" cy="601345"/>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29845</xdr:colOff>
      <xdr:row>28</xdr:row>
      <xdr:rowOff>109855</xdr:rowOff>
    </xdr:from>
    <xdr:to>
      <xdr:col>5</xdr:col>
      <xdr:colOff>29845</xdr:colOff>
      <xdr:row>39</xdr:row>
      <xdr:rowOff>5715</xdr:rowOff>
    </xdr:to>
    <xdr:sp macro="" textlink="">
      <xdr:nvSpPr>
        <xdr:cNvPr id="7" name="正方形/長方形 6">
          <a:extLst>
            <a:ext uri="{FF2B5EF4-FFF2-40B4-BE49-F238E27FC236}">
              <a16:creationId xmlns:a16="http://schemas.microsoft.com/office/drawing/2014/main" id="{00000000-0008-0000-1600-000007000000}"/>
            </a:ext>
          </a:extLst>
        </xdr:cNvPr>
        <xdr:cNvSpPr/>
      </xdr:nvSpPr>
      <xdr:spPr>
        <a:xfrm>
          <a:off x="159385" y="4567555"/>
          <a:ext cx="518160" cy="144272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100965</xdr:colOff>
      <xdr:row>51</xdr:row>
      <xdr:rowOff>83185</xdr:rowOff>
    </xdr:from>
    <xdr:to>
      <xdr:col>4</xdr:col>
      <xdr:colOff>71120</xdr:colOff>
      <xdr:row>66</xdr:row>
      <xdr:rowOff>28575</xdr:rowOff>
    </xdr:to>
    <xdr:sp macro="" textlink="">
      <xdr:nvSpPr>
        <xdr:cNvPr id="8" name="正方形/長方形 7">
          <a:extLst>
            <a:ext uri="{FF2B5EF4-FFF2-40B4-BE49-F238E27FC236}">
              <a16:creationId xmlns:a16="http://schemas.microsoft.com/office/drawing/2014/main" id="{00000000-0008-0000-1600-000008000000}"/>
            </a:ext>
          </a:extLst>
        </xdr:cNvPr>
        <xdr:cNvSpPr/>
      </xdr:nvSpPr>
      <xdr:spPr>
        <a:xfrm>
          <a:off x="230505" y="7794625"/>
          <a:ext cx="358775" cy="230759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65405</xdr:colOff>
      <xdr:row>11</xdr:row>
      <xdr:rowOff>148590</xdr:rowOff>
    </xdr:from>
    <xdr:to>
      <xdr:col>5</xdr:col>
      <xdr:colOff>0</xdr:colOff>
      <xdr:row>20</xdr:row>
      <xdr:rowOff>113030</xdr:rowOff>
    </xdr:to>
    <xdr:sp macro="" textlink="">
      <xdr:nvSpPr>
        <xdr:cNvPr id="9" name="正方形/長方形 8">
          <a:extLst>
            <a:ext uri="{FF2B5EF4-FFF2-40B4-BE49-F238E27FC236}">
              <a16:creationId xmlns:a16="http://schemas.microsoft.com/office/drawing/2014/main" id="{00000000-0008-0000-1600-000009000000}"/>
            </a:ext>
          </a:extLst>
        </xdr:cNvPr>
        <xdr:cNvSpPr/>
      </xdr:nvSpPr>
      <xdr:spPr>
        <a:xfrm>
          <a:off x="194945" y="2198370"/>
          <a:ext cx="452755" cy="13360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118745</xdr:colOff>
      <xdr:row>86</xdr:row>
      <xdr:rowOff>125730</xdr:rowOff>
    </xdr:from>
    <xdr:to>
      <xdr:col>4</xdr:col>
      <xdr:colOff>89535</xdr:colOff>
      <xdr:row>98</xdr:row>
      <xdr:rowOff>89535</xdr:rowOff>
    </xdr:to>
    <xdr:sp macro="" textlink="">
      <xdr:nvSpPr>
        <xdr:cNvPr id="10" name="正方形/長方形 9">
          <a:extLst>
            <a:ext uri="{FF2B5EF4-FFF2-40B4-BE49-F238E27FC236}">
              <a16:creationId xmlns:a16="http://schemas.microsoft.com/office/drawing/2014/main" id="{00000000-0008-0000-1600-00000A000000}"/>
            </a:ext>
          </a:extLst>
        </xdr:cNvPr>
        <xdr:cNvSpPr/>
      </xdr:nvSpPr>
      <xdr:spPr>
        <a:xfrm>
          <a:off x="248285" y="13277850"/>
          <a:ext cx="359410" cy="20212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74295</xdr:colOff>
      <xdr:row>49</xdr:row>
      <xdr:rowOff>0</xdr:rowOff>
    </xdr:from>
    <xdr:to>
      <xdr:col>4</xdr:col>
      <xdr:colOff>95250</xdr:colOff>
      <xdr:row>50</xdr:row>
      <xdr:rowOff>83185</xdr:rowOff>
    </xdr:to>
    <xdr:sp macro="" textlink="">
      <xdr:nvSpPr>
        <xdr:cNvPr id="11" name="正方形/長方形 10">
          <a:extLst>
            <a:ext uri="{FF2B5EF4-FFF2-40B4-BE49-F238E27FC236}">
              <a16:creationId xmlns:a16="http://schemas.microsoft.com/office/drawing/2014/main" id="{00000000-0008-0000-1600-00000B000000}"/>
            </a:ext>
          </a:extLst>
        </xdr:cNvPr>
        <xdr:cNvSpPr/>
      </xdr:nvSpPr>
      <xdr:spPr>
        <a:xfrm>
          <a:off x="333375" y="7406640"/>
          <a:ext cx="280035"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52705</xdr:colOff>
      <xdr:row>26</xdr:row>
      <xdr:rowOff>135255</xdr:rowOff>
    </xdr:from>
    <xdr:to>
      <xdr:col>4</xdr:col>
      <xdr:colOff>110490</xdr:colOff>
      <xdr:row>28</xdr:row>
      <xdr:rowOff>112395</xdr:rowOff>
    </xdr:to>
    <xdr:sp macro="" textlink="">
      <xdr:nvSpPr>
        <xdr:cNvPr id="12" name="正方形/長方形 11">
          <a:extLst>
            <a:ext uri="{FF2B5EF4-FFF2-40B4-BE49-F238E27FC236}">
              <a16:creationId xmlns:a16="http://schemas.microsoft.com/office/drawing/2014/main" id="{00000000-0008-0000-1600-00000C000000}"/>
            </a:ext>
          </a:extLst>
        </xdr:cNvPr>
        <xdr:cNvSpPr/>
      </xdr:nvSpPr>
      <xdr:spPr>
        <a:xfrm>
          <a:off x="311785" y="4288155"/>
          <a:ext cx="316865" cy="2819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41910</xdr:colOff>
      <xdr:row>62</xdr:row>
      <xdr:rowOff>41910</xdr:rowOff>
    </xdr:from>
    <xdr:to>
      <xdr:col>11</xdr:col>
      <xdr:colOff>100965</xdr:colOff>
      <xdr:row>64</xdr:row>
      <xdr:rowOff>107315</xdr:rowOff>
    </xdr:to>
    <xdr:sp macro="" textlink="">
      <xdr:nvSpPr>
        <xdr:cNvPr id="13" name="円/楕円 5">
          <a:extLst>
            <a:ext uri="{FF2B5EF4-FFF2-40B4-BE49-F238E27FC236}">
              <a16:creationId xmlns:a16="http://schemas.microsoft.com/office/drawing/2014/main" id="{00000000-0008-0000-1600-00000D000000}"/>
            </a:ext>
          </a:extLst>
        </xdr:cNvPr>
        <xdr:cNvSpPr/>
      </xdr:nvSpPr>
      <xdr:spPr>
        <a:xfrm>
          <a:off x="826770" y="9505950"/>
          <a:ext cx="577215" cy="370205"/>
        </a:xfrm>
        <a:prstGeom prst="ellipse">
          <a:avLst/>
        </a:prstGeom>
        <a:solidFill>
          <a:srgbClr val="FFFFFF"/>
        </a:solidFill>
        <a:ln w="28575" cap="flat" cmpd="sng" algn="ctr">
          <a:solidFill>
            <a:srgbClr val="BDE1E9"/>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47625</xdr:colOff>
      <xdr:row>67</xdr:row>
      <xdr:rowOff>137160</xdr:rowOff>
    </xdr:from>
    <xdr:to>
      <xdr:col>11</xdr:col>
      <xdr:colOff>107315</xdr:colOff>
      <xdr:row>70</xdr:row>
      <xdr:rowOff>47625</xdr:rowOff>
    </xdr:to>
    <xdr:sp macro="" textlink="">
      <xdr:nvSpPr>
        <xdr:cNvPr id="14" name="円/楕円 26">
          <a:extLst>
            <a:ext uri="{FF2B5EF4-FFF2-40B4-BE49-F238E27FC236}">
              <a16:creationId xmlns:a16="http://schemas.microsoft.com/office/drawing/2014/main" id="{00000000-0008-0000-1600-00000E000000}"/>
            </a:ext>
          </a:extLst>
        </xdr:cNvPr>
        <xdr:cNvSpPr/>
      </xdr:nvSpPr>
      <xdr:spPr>
        <a:xfrm>
          <a:off x="832485" y="10363200"/>
          <a:ext cx="577850" cy="367665"/>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35560</xdr:colOff>
      <xdr:row>62</xdr:row>
      <xdr:rowOff>77470</xdr:rowOff>
    </xdr:from>
    <xdr:to>
      <xdr:col>11</xdr:col>
      <xdr:colOff>95250</xdr:colOff>
      <xdr:row>64</xdr:row>
      <xdr:rowOff>53340</xdr:rowOff>
    </xdr:to>
    <xdr:sp macro="" textlink="">
      <xdr:nvSpPr>
        <xdr:cNvPr id="15" name="正方形/長方形 14">
          <a:extLst>
            <a:ext uri="{FF2B5EF4-FFF2-40B4-BE49-F238E27FC236}">
              <a16:creationId xmlns:a16="http://schemas.microsoft.com/office/drawing/2014/main" id="{00000000-0008-0000-1600-00000F000000}"/>
            </a:ext>
          </a:extLst>
        </xdr:cNvPr>
        <xdr:cNvSpPr/>
      </xdr:nvSpPr>
      <xdr:spPr>
        <a:xfrm>
          <a:off x="949960" y="9541510"/>
          <a:ext cx="448310" cy="28067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59690</xdr:colOff>
      <xdr:row>65</xdr:row>
      <xdr:rowOff>130810</xdr:rowOff>
    </xdr:from>
    <xdr:to>
      <xdr:col>11</xdr:col>
      <xdr:colOff>118745</xdr:colOff>
      <xdr:row>67</xdr:row>
      <xdr:rowOff>107315</xdr:rowOff>
    </xdr:to>
    <xdr:sp macro="" textlink="">
      <xdr:nvSpPr>
        <xdr:cNvPr id="16" name="正方形/長方形 15">
          <a:extLst>
            <a:ext uri="{FF2B5EF4-FFF2-40B4-BE49-F238E27FC236}">
              <a16:creationId xmlns:a16="http://schemas.microsoft.com/office/drawing/2014/main" id="{00000000-0008-0000-1600-000010000000}"/>
            </a:ext>
          </a:extLst>
        </xdr:cNvPr>
        <xdr:cNvSpPr/>
      </xdr:nvSpPr>
      <xdr:spPr>
        <a:xfrm>
          <a:off x="974090" y="10052050"/>
          <a:ext cx="447675" cy="2813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53340</xdr:colOff>
      <xdr:row>68</xdr:row>
      <xdr:rowOff>17780</xdr:rowOff>
    </xdr:from>
    <xdr:to>
      <xdr:col>11</xdr:col>
      <xdr:colOff>83185</xdr:colOff>
      <xdr:row>70</xdr:row>
      <xdr:rowOff>100965</xdr:rowOff>
    </xdr:to>
    <xdr:sp macro="" textlink="">
      <xdr:nvSpPr>
        <xdr:cNvPr id="17" name="正方形/長方形 16">
          <a:extLst>
            <a:ext uri="{FF2B5EF4-FFF2-40B4-BE49-F238E27FC236}">
              <a16:creationId xmlns:a16="http://schemas.microsoft.com/office/drawing/2014/main" id="{00000000-0008-0000-1600-000011000000}"/>
            </a:ext>
          </a:extLst>
        </xdr:cNvPr>
        <xdr:cNvSpPr/>
      </xdr:nvSpPr>
      <xdr:spPr>
        <a:xfrm>
          <a:off x="838200" y="10396220"/>
          <a:ext cx="548005" cy="3879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99060</xdr:rowOff>
    </xdr:from>
    <xdr:to>
      <xdr:col>71</xdr:col>
      <xdr:colOff>22860</xdr:colOff>
      <xdr:row>5</xdr:row>
      <xdr:rowOff>175260</xdr:rowOff>
    </xdr:to>
    <xdr:sp macro="" textlink="">
      <xdr:nvSpPr>
        <xdr:cNvPr id="18" name="BarCodeCtrl1" descr="rId1" hidden="1">
          <a:extLst>
            <a:ext uri="{63B3BB69-23CF-44E3-9099-C40C66FF867C}">
              <a14:compatExt xmlns:a14="http://schemas.microsoft.com/office/drawing/2010/main" spid="_x0000_s52225"/>
            </a:ext>
            <a:ext uri="{FF2B5EF4-FFF2-40B4-BE49-F238E27FC236}">
              <a16:creationId xmlns:a16="http://schemas.microsoft.com/office/drawing/2014/main" id="{00000000-0008-0000-1600-000012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28575</xdr:colOff>
      <xdr:row>71</xdr:row>
      <xdr:rowOff>70485</xdr:rowOff>
    </xdr:from>
    <xdr:to>
      <xdr:col>22</xdr:col>
      <xdr:colOff>88265</xdr:colOff>
      <xdr:row>74</xdr:row>
      <xdr:rowOff>104775</xdr:rowOff>
    </xdr:to>
    <xdr:sp macro="" textlink="">
      <xdr:nvSpPr>
        <xdr:cNvPr id="19" name="円/楕円 17">
          <a:extLst>
            <a:ext uri="{FF2B5EF4-FFF2-40B4-BE49-F238E27FC236}">
              <a16:creationId xmlns:a16="http://schemas.microsoft.com/office/drawing/2014/main" id="{00000000-0008-0000-1600-000013000000}"/>
            </a:ext>
          </a:extLst>
        </xdr:cNvPr>
        <xdr:cNvSpPr/>
      </xdr:nvSpPr>
      <xdr:spPr>
        <a:xfrm>
          <a:off x="2108835" y="10906125"/>
          <a:ext cx="707390" cy="49149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28575</xdr:colOff>
      <xdr:row>75</xdr:row>
      <xdr:rowOff>47625</xdr:rowOff>
    </xdr:from>
    <xdr:to>
      <xdr:col>22</xdr:col>
      <xdr:colOff>104775</xdr:colOff>
      <xdr:row>78</xdr:row>
      <xdr:rowOff>104775</xdr:rowOff>
    </xdr:to>
    <xdr:sp macro="" textlink="">
      <xdr:nvSpPr>
        <xdr:cNvPr id="20" name="円/楕円 17">
          <a:extLst>
            <a:ext uri="{FF2B5EF4-FFF2-40B4-BE49-F238E27FC236}">
              <a16:creationId xmlns:a16="http://schemas.microsoft.com/office/drawing/2014/main" id="{00000000-0008-0000-1600-000014000000}"/>
            </a:ext>
          </a:extLst>
        </xdr:cNvPr>
        <xdr:cNvSpPr/>
      </xdr:nvSpPr>
      <xdr:spPr>
        <a:xfrm>
          <a:off x="2108835" y="11492865"/>
          <a:ext cx="723900"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40005</xdr:colOff>
      <xdr:row>75</xdr:row>
      <xdr:rowOff>121285</xdr:rowOff>
    </xdr:from>
    <xdr:to>
      <xdr:col>22</xdr:col>
      <xdr:colOff>96520</xdr:colOff>
      <xdr:row>78</xdr:row>
      <xdr:rowOff>27305</xdr:rowOff>
    </xdr:to>
    <xdr:sp macro="" textlink="">
      <xdr:nvSpPr>
        <xdr:cNvPr id="21" name="正方形/長方形 20">
          <a:extLst>
            <a:ext uri="{FF2B5EF4-FFF2-40B4-BE49-F238E27FC236}">
              <a16:creationId xmlns:a16="http://schemas.microsoft.com/office/drawing/2014/main" id="{00000000-0008-0000-1600-000015000000}"/>
            </a:ext>
          </a:extLst>
        </xdr:cNvPr>
        <xdr:cNvSpPr/>
      </xdr:nvSpPr>
      <xdr:spPr>
        <a:xfrm>
          <a:off x="2120265" y="11566525"/>
          <a:ext cx="704215" cy="3632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47625</xdr:colOff>
      <xdr:row>71</xdr:row>
      <xdr:rowOff>142875</xdr:rowOff>
    </xdr:from>
    <xdr:to>
      <xdr:col>22</xdr:col>
      <xdr:colOff>47625</xdr:colOff>
      <xdr:row>74</xdr:row>
      <xdr:rowOff>53340</xdr:rowOff>
    </xdr:to>
    <xdr:sp macro="" textlink="">
      <xdr:nvSpPr>
        <xdr:cNvPr id="22" name="正方形/長方形 21">
          <a:extLst>
            <a:ext uri="{FF2B5EF4-FFF2-40B4-BE49-F238E27FC236}">
              <a16:creationId xmlns:a16="http://schemas.microsoft.com/office/drawing/2014/main" id="{00000000-0008-0000-1600-000016000000}"/>
            </a:ext>
          </a:extLst>
        </xdr:cNvPr>
        <xdr:cNvSpPr/>
      </xdr:nvSpPr>
      <xdr:spPr>
        <a:xfrm>
          <a:off x="2127885" y="10978515"/>
          <a:ext cx="647700" cy="3676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53340</xdr:colOff>
      <xdr:row>71</xdr:row>
      <xdr:rowOff>71120</xdr:rowOff>
    </xdr:from>
    <xdr:to>
      <xdr:col>16</xdr:col>
      <xdr:colOff>95250</xdr:colOff>
      <xdr:row>79</xdr:row>
      <xdr:rowOff>5715</xdr:rowOff>
    </xdr:to>
    <xdr:sp macro="" textlink="">
      <xdr:nvSpPr>
        <xdr:cNvPr id="23" name="テキスト ボックス 22">
          <a:extLst>
            <a:ext uri="{FF2B5EF4-FFF2-40B4-BE49-F238E27FC236}">
              <a16:creationId xmlns:a16="http://schemas.microsoft.com/office/drawing/2014/main" id="{00000000-0008-0000-1600-000017000000}"/>
            </a:ext>
          </a:extLst>
        </xdr:cNvPr>
        <xdr:cNvSpPr txBox="1"/>
      </xdr:nvSpPr>
      <xdr:spPr>
        <a:xfrm>
          <a:off x="838200" y="10906760"/>
          <a:ext cx="1207770" cy="11537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0</xdr:col>
          <xdr:colOff>129540</xdr:colOff>
          <xdr:row>104</xdr:row>
          <xdr:rowOff>83820</xdr:rowOff>
        </xdr:from>
        <xdr:to>
          <xdr:col>72</xdr:col>
          <xdr:colOff>7620</xdr:colOff>
          <xdr:row>171</xdr:row>
          <xdr:rowOff>68580</xdr:rowOff>
        </xdr:to>
        <xdr:sp macro="" textlink="">
          <xdr:nvSpPr>
            <xdr:cNvPr id="52226" name="オブジェクト 14" descr="rId1" hidden="1">
              <a:extLst>
                <a:ext uri="{63B3BB69-23CF-44E3-9099-C40C66FF867C}">
                  <a14:compatExt spid="_x0000_s52226"/>
                </a:ext>
                <a:ext uri="{FF2B5EF4-FFF2-40B4-BE49-F238E27FC236}">
                  <a16:creationId xmlns:a16="http://schemas.microsoft.com/office/drawing/2014/main" id="{00000000-0008-0000-1600-000002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76</xdr:col>
      <xdr:colOff>0</xdr:colOff>
      <xdr:row>1</xdr:row>
      <xdr:rowOff>0</xdr:rowOff>
    </xdr:from>
    <xdr:to>
      <xdr:col>130</xdr:col>
      <xdr:colOff>22683</xdr:colOff>
      <xdr:row>65</xdr:row>
      <xdr:rowOff>45281</xdr:rowOff>
    </xdr:to>
    <xdr:pic>
      <xdr:nvPicPr>
        <xdr:cNvPr id="24" name="図 23">
          <a:extLst>
            <a:ext uri="{FF2B5EF4-FFF2-40B4-BE49-F238E27FC236}">
              <a16:creationId xmlns:a16="http://schemas.microsoft.com/office/drawing/2014/main" id="{00000000-0008-0000-1600-000018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457765" y="179294"/>
          <a:ext cx="6800000" cy="97809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37</xdr:col>
          <xdr:colOff>0</xdr:colOff>
          <xdr:row>60</xdr:row>
          <xdr:rowOff>0</xdr:rowOff>
        </xdr:from>
        <xdr:to>
          <xdr:col>38</xdr:col>
          <xdr:colOff>0</xdr:colOff>
          <xdr:row>61</xdr:row>
          <xdr:rowOff>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1600-000005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61</xdr:row>
          <xdr:rowOff>0</xdr:rowOff>
        </xdr:from>
        <xdr:to>
          <xdr:col>38</xdr:col>
          <xdr:colOff>0</xdr:colOff>
          <xdr:row>62</xdr:row>
          <xdr:rowOff>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1600-000006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61</xdr:row>
          <xdr:rowOff>0</xdr:rowOff>
        </xdr:from>
        <xdr:to>
          <xdr:col>46</xdr:col>
          <xdr:colOff>129540</xdr:colOff>
          <xdr:row>62</xdr:row>
          <xdr:rowOff>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1600-000009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62</xdr:row>
          <xdr:rowOff>0</xdr:rowOff>
        </xdr:from>
        <xdr:to>
          <xdr:col>38</xdr:col>
          <xdr:colOff>0</xdr:colOff>
          <xdr:row>63</xdr:row>
          <xdr:rowOff>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1600-000007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60</xdr:row>
          <xdr:rowOff>0</xdr:rowOff>
        </xdr:from>
        <xdr:to>
          <xdr:col>46</xdr:col>
          <xdr:colOff>129540</xdr:colOff>
          <xdr:row>61</xdr:row>
          <xdr:rowOff>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1600-000008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18</xdr:col>
          <xdr:colOff>0</xdr:colOff>
          <xdr:row>65</xdr:row>
          <xdr:rowOff>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1600-00000A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0</xdr:rowOff>
        </xdr:from>
        <xdr:to>
          <xdr:col>18</xdr:col>
          <xdr:colOff>0</xdr:colOff>
          <xdr:row>66</xdr:row>
          <xdr:rowOff>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1600-00000B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64</xdr:row>
          <xdr:rowOff>0</xdr:rowOff>
        </xdr:from>
        <xdr:to>
          <xdr:col>32</xdr:col>
          <xdr:colOff>0</xdr:colOff>
          <xdr:row>65</xdr:row>
          <xdr:rowOff>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1600-00000C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65</xdr:row>
          <xdr:rowOff>0</xdr:rowOff>
        </xdr:from>
        <xdr:to>
          <xdr:col>32</xdr:col>
          <xdr:colOff>0</xdr:colOff>
          <xdr:row>66</xdr:row>
          <xdr:rowOff>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1600-00000D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64</xdr:row>
          <xdr:rowOff>0</xdr:rowOff>
        </xdr:from>
        <xdr:to>
          <xdr:col>44</xdr:col>
          <xdr:colOff>0</xdr:colOff>
          <xdr:row>65</xdr:row>
          <xdr:rowOff>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1600-00000ECC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48</xdr:col>
      <xdr:colOff>0</xdr:colOff>
      <xdr:row>0</xdr:row>
      <xdr:rowOff>99060</xdr:rowOff>
    </xdr:from>
    <xdr:to>
      <xdr:col>71</xdr:col>
      <xdr:colOff>22860</xdr:colOff>
      <xdr:row>5</xdr:row>
      <xdr:rowOff>175260</xdr:rowOff>
    </xdr:to>
    <xdr:pic>
      <xdr:nvPicPr>
        <xdr:cNvPr id="52225" name="BarCodeCtrl1" descr="rId1">
          <a:extLst>
            <a:ext uri="{FF2B5EF4-FFF2-40B4-BE49-F238E27FC236}">
              <a16:creationId xmlns:a16="http://schemas.microsoft.com/office/drawing/2014/main" id="{00000000-0008-0000-1600-000001CC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99060"/>
          <a:ext cx="3002280" cy="1143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74</xdr:col>
      <xdr:colOff>126999</xdr:colOff>
      <xdr:row>68</xdr:row>
      <xdr:rowOff>0</xdr:rowOff>
    </xdr:from>
    <xdr:to>
      <xdr:col>93</xdr:col>
      <xdr:colOff>67733</xdr:colOff>
      <xdr:row>72</xdr:row>
      <xdr:rowOff>25400</xdr:rowOff>
    </xdr:to>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9431866" y="10388600"/>
          <a:ext cx="226060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両面印刷（長辺とじ）</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33</xdr:col>
      <xdr:colOff>0</xdr:colOff>
      <xdr:row>2</xdr:row>
      <xdr:rowOff>0</xdr:rowOff>
    </xdr:from>
    <xdr:to>
      <xdr:col>43</xdr:col>
      <xdr:colOff>175260</xdr:colOff>
      <xdr:row>55</xdr:row>
      <xdr:rowOff>137160</xdr:rowOff>
    </xdr:to>
    <xdr:pic>
      <xdr:nvPicPr>
        <xdr:cNvPr id="8" name="図 7">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193280" y="335280"/>
          <a:ext cx="6271260" cy="9022080"/>
        </a:xfrm>
        <a:prstGeom prst="rect">
          <a:avLst/>
        </a:prstGeom>
        <a:solidFill>
          <a:schemeClr val="bg2">
            <a:lumMod val="75000"/>
          </a:schemeClr>
        </a:solid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1700-000001A8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14</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1700-000002A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1700-000003A8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439270</xdr:colOff>
      <xdr:row>3</xdr:row>
      <xdr:rowOff>62754</xdr:rowOff>
    </xdr:from>
    <xdr:to>
      <xdr:col>41</xdr:col>
      <xdr:colOff>330413</xdr:colOff>
      <xdr:row>5</xdr:row>
      <xdr:rowOff>113981</xdr:rowOff>
    </xdr:to>
    <xdr:sp macro="" textlink="">
      <xdr:nvSpPr>
        <xdr:cNvPr id="6" name="テキスト ボックス 5">
          <a:extLst>
            <a:ext uri="{FF2B5EF4-FFF2-40B4-BE49-F238E27FC236}">
              <a16:creationId xmlns:a16="http://schemas.microsoft.com/office/drawing/2014/main" id="{00000000-0008-0000-1700-000006000000}"/>
            </a:ext>
          </a:extLst>
        </xdr:cNvPr>
        <xdr:cNvSpPr txBox="1"/>
      </xdr:nvSpPr>
      <xdr:spPr>
        <a:xfrm>
          <a:off x="11304494" y="573742"/>
          <a:ext cx="1110343" cy="39188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a:t>
          </a:r>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0</xdr:colOff>
          <xdr:row>21</xdr:row>
          <xdr:rowOff>7620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8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8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0</xdr:colOff>
          <xdr:row>21</xdr:row>
          <xdr:rowOff>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8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20</xdr:row>
          <xdr:rowOff>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8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18</xdr:col>
          <xdr:colOff>0</xdr:colOff>
          <xdr:row>21</xdr:row>
          <xdr:rowOff>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8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26</xdr:col>
          <xdr:colOff>0</xdr:colOff>
          <xdr:row>20</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8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0</xdr:rowOff>
        </xdr:from>
        <xdr:to>
          <xdr:col>26</xdr:col>
          <xdr:colOff>0</xdr:colOff>
          <xdr:row>21</xdr:row>
          <xdr:rowOff>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8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8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0</xdr:colOff>
          <xdr:row>30</xdr:row>
          <xdr:rowOff>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8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0</xdr:colOff>
          <xdr:row>30</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8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8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18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8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198120</xdr:colOff>
      <xdr:row>75</xdr:row>
      <xdr:rowOff>129540</xdr:rowOff>
    </xdr:from>
    <xdr:to>
      <xdr:col>21</xdr:col>
      <xdr:colOff>30480</xdr:colOff>
      <xdr:row>77</xdr:row>
      <xdr:rowOff>106680</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049780" y="12793980"/>
          <a:ext cx="230124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経路図省略</a:t>
          </a:r>
        </a:p>
      </xdr:txBody>
    </xdr:sp>
    <xdr:clientData/>
  </xdr:twoCellAnchor>
  <xdr:twoCellAnchor>
    <xdr:from>
      <xdr:col>9</xdr:col>
      <xdr:colOff>198120</xdr:colOff>
      <xdr:row>92</xdr:row>
      <xdr:rowOff>129540</xdr:rowOff>
    </xdr:from>
    <xdr:to>
      <xdr:col>21</xdr:col>
      <xdr:colOff>30480</xdr:colOff>
      <xdr:row>94</xdr:row>
      <xdr:rowOff>106680</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2049780" y="12793980"/>
          <a:ext cx="230124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経路図省略</a:t>
          </a:r>
        </a:p>
      </xdr:txBody>
    </xdr:sp>
    <xdr:clientData/>
  </xdr:twoCellAnchor>
  <xdr:twoCellAnchor>
    <xdr:from>
      <xdr:col>9</xdr:col>
      <xdr:colOff>198120</xdr:colOff>
      <xdr:row>109</xdr:row>
      <xdr:rowOff>129540</xdr:rowOff>
    </xdr:from>
    <xdr:to>
      <xdr:col>21</xdr:col>
      <xdr:colOff>30480</xdr:colOff>
      <xdr:row>111</xdr:row>
      <xdr:rowOff>106680</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2049780" y="15689580"/>
          <a:ext cx="230124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経路図省略</a:t>
          </a:r>
        </a:p>
      </xdr:txBody>
    </xdr:sp>
    <xdr:clientData/>
  </xdr:twoCellAnchor>
  <xdr:twoCellAnchor editAs="oneCell">
    <xdr:from>
      <xdr:col>33</xdr:col>
      <xdr:colOff>0</xdr:colOff>
      <xdr:row>1</xdr:row>
      <xdr:rowOff>0</xdr:rowOff>
    </xdr:from>
    <xdr:to>
      <xdr:col>43</xdr:col>
      <xdr:colOff>563880</xdr:colOff>
      <xdr:row>58</xdr:row>
      <xdr:rowOff>0</xdr:rowOff>
    </xdr:to>
    <xdr:pic>
      <xdr:nvPicPr>
        <xdr:cNvPr id="5" name="図 4">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193280" y="167640"/>
          <a:ext cx="6659880" cy="9608820"/>
        </a:xfrm>
        <a:prstGeom prst="rect">
          <a:avLst/>
        </a:prstGeom>
        <a:solidFill>
          <a:schemeClr val="bg1">
            <a:lumMod val="85000"/>
          </a:schemeClr>
        </a:solidFill>
      </xdr:spPr>
    </xdr:pic>
    <xdr:clientData/>
  </xdr:twoCellAnchor>
  <xdr:twoCellAnchor>
    <xdr:from>
      <xdr:col>42</xdr:col>
      <xdr:colOff>0</xdr:colOff>
      <xdr:row>1</xdr:row>
      <xdr:rowOff>91440</xdr:rowOff>
    </xdr:from>
    <xdr:to>
      <xdr:col>43</xdr:col>
      <xdr:colOff>500743</xdr:colOff>
      <xdr:row>3</xdr:row>
      <xdr:rowOff>109946</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12679680" y="259080"/>
          <a:ext cx="1110343" cy="39188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0</xdr:colOff>
          <xdr:row>32</xdr:row>
          <xdr:rowOff>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8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14</xdr:col>
          <xdr:colOff>0</xdr:colOff>
          <xdr:row>33</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8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268941</xdr:colOff>
      <xdr:row>2</xdr:row>
      <xdr:rowOff>125506</xdr:rowOff>
    </xdr:from>
    <xdr:to>
      <xdr:col>48</xdr:col>
      <xdr:colOff>91141</xdr:colOff>
      <xdr:row>6</xdr:row>
      <xdr:rowOff>43330</xdr:rowOff>
    </xdr:to>
    <xdr:sp macro="" textlink="">
      <xdr:nvSpPr>
        <xdr:cNvPr id="23" name="テキスト ボックス 22">
          <a:extLst>
            <a:ext uri="{FF2B5EF4-FFF2-40B4-BE49-F238E27FC236}">
              <a16:creationId xmlns:a16="http://schemas.microsoft.com/office/drawing/2014/main" id="{00000000-0008-0000-1800-000017000000}"/>
            </a:ext>
          </a:extLst>
        </xdr:cNvPr>
        <xdr:cNvSpPr txBox="1"/>
      </xdr:nvSpPr>
      <xdr:spPr>
        <a:xfrm>
          <a:off x="14182165" y="466165"/>
          <a:ext cx="226060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両面印刷（長辺とじ）</a:t>
          </a:r>
        </a:p>
      </xdr:txBody>
    </xdr:sp>
    <xdr:clientData/>
  </xdr:twoCellAnchor>
  <xdr:twoCellAnchor>
    <xdr:from>
      <xdr:col>33</xdr:col>
      <xdr:colOff>0</xdr:colOff>
      <xdr:row>61</xdr:row>
      <xdr:rowOff>0</xdr:rowOff>
    </xdr:from>
    <xdr:to>
      <xdr:col>43</xdr:col>
      <xdr:colOff>251460</xdr:colOff>
      <xdr:row>114</xdr:row>
      <xdr:rowOff>45720</xdr:rowOff>
    </xdr:to>
    <xdr:grpSp>
      <xdr:nvGrpSpPr>
        <xdr:cNvPr id="9" name="グループ化 8">
          <a:extLst>
            <a:ext uri="{FF2B5EF4-FFF2-40B4-BE49-F238E27FC236}">
              <a16:creationId xmlns:a16="http://schemas.microsoft.com/office/drawing/2014/main" id="{00000000-0008-0000-1800-000009000000}"/>
            </a:ext>
          </a:extLst>
        </xdr:cNvPr>
        <xdr:cNvGrpSpPr/>
      </xdr:nvGrpSpPr>
      <xdr:grpSpPr>
        <a:xfrm>
          <a:off x="7207624" y="10434918"/>
          <a:ext cx="6347460" cy="9225578"/>
          <a:chOff x="7207624" y="10434918"/>
          <a:chExt cx="6347460" cy="9225578"/>
        </a:xfrm>
      </xdr:grpSpPr>
      <xdr:pic>
        <xdr:nvPicPr>
          <xdr:cNvPr id="7" name="図 6">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7207624" y="10434918"/>
            <a:ext cx="6347460" cy="9225578"/>
          </a:xfrm>
          <a:prstGeom prst="rect">
            <a:avLst/>
          </a:prstGeom>
          <a:solidFill>
            <a:schemeClr val="bg1">
              <a:lumMod val="85000"/>
            </a:schemeClr>
          </a:solidFill>
        </xdr:spPr>
      </xdr:pic>
      <xdr:sp macro="" textlink="">
        <xdr:nvSpPr>
          <xdr:cNvPr id="8" name="テキスト ボックス 7">
            <a:extLst>
              <a:ext uri="{FF2B5EF4-FFF2-40B4-BE49-F238E27FC236}">
                <a16:creationId xmlns:a16="http://schemas.microsoft.com/office/drawing/2014/main" id="{00000000-0008-0000-1800-000008000000}"/>
              </a:ext>
            </a:extLst>
          </xdr:cNvPr>
          <xdr:cNvSpPr txBox="1"/>
        </xdr:nvSpPr>
        <xdr:spPr>
          <a:xfrm>
            <a:off x="9036424" y="12631271"/>
            <a:ext cx="1837764" cy="39444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経路図省略</a:t>
            </a:r>
          </a:p>
        </xdr:txBody>
      </xdr:sp>
      <xdr:sp macro="" textlink="">
        <xdr:nvSpPr>
          <xdr:cNvPr id="25" name="テキスト ボックス 24">
            <a:extLst>
              <a:ext uri="{FF2B5EF4-FFF2-40B4-BE49-F238E27FC236}">
                <a16:creationId xmlns:a16="http://schemas.microsoft.com/office/drawing/2014/main" id="{00000000-0008-0000-1800-000019000000}"/>
              </a:ext>
            </a:extLst>
          </xdr:cNvPr>
          <xdr:cNvSpPr txBox="1"/>
        </xdr:nvSpPr>
        <xdr:spPr>
          <a:xfrm>
            <a:off x="9075869" y="15694062"/>
            <a:ext cx="1837764" cy="39444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経路図省略</a:t>
            </a:r>
          </a:p>
        </xdr:txBody>
      </xdr:sp>
      <xdr:sp macro="" textlink="">
        <xdr:nvSpPr>
          <xdr:cNvPr id="26" name="テキスト ボックス 25">
            <a:extLst>
              <a:ext uri="{FF2B5EF4-FFF2-40B4-BE49-F238E27FC236}">
                <a16:creationId xmlns:a16="http://schemas.microsoft.com/office/drawing/2014/main" id="{00000000-0008-0000-1800-00001A000000}"/>
              </a:ext>
            </a:extLst>
          </xdr:cNvPr>
          <xdr:cNvSpPr txBox="1"/>
        </xdr:nvSpPr>
        <xdr:spPr>
          <a:xfrm>
            <a:off x="9201375" y="18652415"/>
            <a:ext cx="1837764" cy="39444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経路図省略</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30</xdr:col>
      <xdr:colOff>35560</xdr:colOff>
      <xdr:row>38</xdr:row>
      <xdr:rowOff>97972</xdr:rowOff>
    </xdr:to>
    <xdr:pic>
      <xdr:nvPicPr>
        <xdr:cNvPr id="3" name="図 2">
          <a:extLst>
            <a:ext uri="{FF2B5EF4-FFF2-40B4-BE49-F238E27FC236}">
              <a16:creationId xmlns:a16="http://schemas.microsoft.com/office/drawing/2014/main" id="{00000000-0008-0000-1900-000003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8905"/>
        <a:stretch>
          <a:fillRect/>
        </a:stretch>
      </xdr:blipFill>
      <xdr:spPr bwMode="auto">
        <a:xfrm>
          <a:off x="413657" y="163286"/>
          <a:ext cx="5826760" cy="613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19</xdr:col>
      <xdr:colOff>0</xdr:colOff>
      <xdr:row>13</xdr:row>
      <xdr:rowOff>0</xdr:rowOff>
    </xdr:from>
    <xdr:to>
      <xdr:col>22</xdr:col>
      <xdr:colOff>408940</xdr:colOff>
      <xdr:row>15</xdr:row>
      <xdr:rowOff>132080</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7543800" y="5082540"/>
          <a:ext cx="226060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両面印刷（長辺とじ）</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48</xdr:col>
      <xdr:colOff>103542</xdr:colOff>
      <xdr:row>41</xdr:row>
      <xdr:rowOff>68580</xdr:rowOff>
    </xdr:to>
    <xdr:pic>
      <xdr:nvPicPr>
        <xdr:cNvPr id="11" name="図 10">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000577" cy="705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0</xdr:row>
      <xdr:rowOff>0</xdr:rowOff>
    </xdr:from>
    <xdr:to>
      <xdr:col>16</xdr:col>
      <xdr:colOff>295275</xdr:colOff>
      <xdr:row>2</xdr:row>
      <xdr:rowOff>18415</xdr:rowOff>
    </xdr:to>
    <xdr:pic>
      <xdr:nvPicPr>
        <xdr:cNvPr id="2" name="オブジェクト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35040" y="0"/>
          <a:ext cx="561975" cy="574675"/>
        </a:xfrm>
        <a:prstGeom prst="rect">
          <a:avLst/>
        </a:prstGeom>
      </xdr:spPr>
    </xdr:pic>
    <xdr:clientData/>
  </xdr:twoCellAnchor>
  <xdr:twoCellAnchor>
    <xdr:from>
      <xdr:col>0</xdr:col>
      <xdr:colOff>170815</xdr:colOff>
      <xdr:row>5</xdr:row>
      <xdr:rowOff>191135</xdr:rowOff>
    </xdr:from>
    <xdr:to>
      <xdr:col>15</xdr:col>
      <xdr:colOff>285115</xdr:colOff>
      <xdr:row>8</xdr:row>
      <xdr:rowOff>205105</xdr:rowOff>
    </xdr:to>
    <xdr:sp macro="" textlink="">
      <xdr:nvSpPr>
        <xdr:cNvPr id="3" name="四角形 2">
          <a:extLst>
            <a:ext uri="{FF2B5EF4-FFF2-40B4-BE49-F238E27FC236}">
              <a16:creationId xmlns:a16="http://schemas.microsoft.com/office/drawing/2014/main" id="{00000000-0008-0000-1C00-000003000000}"/>
            </a:ext>
          </a:extLst>
        </xdr:cNvPr>
        <xdr:cNvSpPr/>
      </xdr:nvSpPr>
      <xdr:spPr>
        <a:xfrm>
          <a:off x="170815" y="2202815"/>
          <a:ext cx="6149340" cy="768350"/>
        </a:xfrm>
        <a:prstGeom prst="rect">
          <a:avLst/>
        </a:prstGeom>
        <a:solidFill>
          <a:sysClr val="window" lastClr="FFFFFF"/>
        </a:solidFill>
        <a:ln w="12700" cap="flat" cmpd="sng" algn="ctr">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a:solidFill>
                <a:sysClr val="windowText" lastClr="000000"/>
              </a:solidFill>
              <a:latin typeface="ＭＳ 明朝"/>
              <a:ea typeface="ＭＳ 明朝"/>
            </a:rPr>
            <a:t>＜個人番号の利用目的＞</a:t>
          </a:r>
        </a:p>
        <a:p>
          <a:r>
            <a:rPr kumimoji="1" lang="ja-JP" altLang="en-US" sz="1200">
              <a:solidFill>
                <a:sysClr val="windowText" lastClr="000000"/>
              </a:solidFill>
              <a:latin typeface="ＭＳ 明朝"/>
              <a:ea typeface="ＭＳ 明朝"/>
            </a:rPr>
            <a:t>「地方公務員等共済組合法による短期給付若しくは福祉事業の実施に関する事務」</a:t>
          </a:r>
        </a:p>
        <a:p>
          <a:r>
            <a:rPr kumimoji="1" lang="ja-JP" altLang="en-US" sz="1200">
              <a:solidFill>
                <a:sysClr val="windowText" lastClr="000000"/>
              </a:solidFill>
              <a:latin typeface="ＭＳ 明朝"/>
              <a:ea typeface="ＭＳ 明朝"/>
            </a:rPr>
            <a:t>（番号法別表第１の３９）</a:t>
          </a:r>
          <a:endParaRPr kumimoji="1" lang="ja-JP" altLang="en-US">
            <a:solidFill>
              <a:sysClr val="windowText" lastClr="000000"/>
            </a:solidFill>
          </a:endParaRPr>
        </a:p>
      </xdr:txBody>
    </xdr:sp>
    <xdr:clientData/>
  </xdr:twoCellAnchor>
  <xdr:twoCellAnchor>
    <xdr:from>
      <xdr:col>19</xdr:col>
      <xdr:colOff>0</xdr:colOff>
      <xdr:row>13</xdr:row>
      <xdr:rowOff>0</xdr:rowOff>
    </xdr:from>
    <xdr:to>
      <xdr:col>22</xdr:col>
      <xdr:colOff>408940</xdr:colOff>
      <xdr:row>15</xdr:row>
      <xdr:rowOff>193040</xdr:rowOff>
    </xdr:to>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7543800" y="4069080"/>
          <a:ext cx="226060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両面印刷（長辺とじ）</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1038860</xdr:colOff>
      <xdr:row>33</xdr:row>
      <xdr:rowOff>47625</xdr:rowOff>
    </xdr:from>
    <xdr:to>
      <xdr:col>3</xdr:col>
      <xdr:colOff>2540</xdr:colOff>
      <xdr:row>35</xdr:row>
      <xdr:rowOff>26670</xdr:rowOff>
    </xdr:to>
    <xdr:sp macro="" textlink="">
      <xdr:nvSpPr>
        <xdr:cNvPr id="2" name="テキスト ボックス 5">
          <a:extLst>
            <a:ext uri="{FF2B5EF4-FFF2-40B4-BE49-F238E27FC236}">
              <a16:creationId xmlns:a16="http://schemas.microsoft.com/office/drawing/2014/main" id="{00000000-0008-0000-1D00-000002000000}"/>
            </a:ext>
          </a:extLst>
        </xdr:cNvPr>
        <xdr:cNvSpPr txBox="1"/>
      </xdr:nvSpPr>
      <xdr:spPr>
        <a:xfrm>
          <a:off x="2631440" y="9854565"/>
          <a:ext cx="1524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p>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1038860</xdr:colOff>
      <xdr:row>33</xdr:row>
      <xdr:rowOff>47625</xdr:rowOff>
    </xdr:from>
    <xdr:to>
      <xdr:col>3</xdr:col>
      <xdr:colOff>2540</xdr:colOff>
      <xdr:row>35</xdr:row>
      <xdr:rowOff>26670</xdr:rowOff>
    </xdr:to>
    <xdr:sp macro="" textlink="">
      <xdr:nvSpPr>
        <xdr:cNvPr id="2" name="テキスト ボックス 5">
          <a:extLst>
            <a:ext uri="{FF2B5EF4-FFF2-40B4-BE49-F238E27FC236}">
              <a16:creationId xmlns:a16="http://schemas.microsoft.com/office/drawing/2014/main" id="{00000000-0008-0000-1E00-000002000000}"/>
            </a:ext>
          </a:extLst>
        </xdr:cNvPr>
        <xdr:cNvSpPr txBox="1"/>
      </xdr:nvSpPr>
      <xdr:spPr>
        <a:xfrm>
          <a:off x="2631440" y="9298305"/>
          <a:ext cx="1524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p>
          <a:endParaRPr kumimoji="1" lang="ja-JP" altLang="en-US" sz="1100"/>
        </a:p>
      </xdr:txBody>
    </xdr:sp>
    <xdr:clientData/>
  </xdr:twoCellAnchor>
  <xdr:twoCellAnchor>
    <xdr:from>
      <xdr:col>13</xdr:col>
      <xdr:colOff>219075</xdr:colOff>
      <xdr:row>0</xdr:row>
      <xdr:rowOff>20955</xdr:rowOff>
    </xdr:from>
    <xdr:to>
      <xdr:col>15</xdr:col>
      <xdr:colOff>200025</xdr:colOff>
      <xdr:row>2</xdr:row>
      <xdr:rowOff>192405</xdr:rowOff>
    </xdr:to>
    <xdr:pic>
      <xdr:nvPicPr>
        <xdr:cNvPr id="3" name="オブジェクト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59755" y="20955"/>
          <a:ext cx="544830" cy="575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27</xdr:col>
          <xdr:colOff>0</xdr:colOff>
          <xdr:row>29</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0</xdr:rowOff>
        </xdr:from>
        <xdr:to>
          <xdr:col>30</xdr:col>
          <xdr:colOff>0</xdr:colOff>
          <xdr:row>29</xdr:row>
          <xdr:rowOff>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300-000003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300-000004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0</xdr:colOff>
          <xdr:row>29</xdr:row>
          <xdr:rowOff>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300-000005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300-000006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13</xdr:col>
          <xdr:colOff>0</xdr:colOff>
          <xdr:row>28</xdr:row>
          <xdr:rowOff>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300-000007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300-000008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12</xdr:col>
          <xdr:colOff>0</xdr:colOff>
          <xdr:row>29</xdr:row>
          <xdr:rowOff>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300-000009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14</xdr:col>
          <xdr:colOff>0</xdr:colOff>
          <xdr:row>29</xdr:row>
          <xdr:rowOff>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300-00000A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300-00000B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0</xdr:colOff>
          <xdr:row>30</xdr:row>
          <xdr:rowOff>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300-00000C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7</xdr:row>
          <xdr:rowOff>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300-00000D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0</xdr:rowOff>
        </xdr:from>
        <xdr:to>
          <xdr:col>13</xdr:col>
          <xdr:colOff>0</xdr:colOff>
          <xdr:row>7</xdr:row>
          <xdr:rowOff>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300-00000E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0</xdr:colOff>
          <xdr:row>7</xdr:row>
          <xdr:rowOff>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300-00000F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xdr:row>
          <xdr:rowOff>0</xdr:rowOff>
        </xdr:from>
        <xdr:to>
          <xdr:col>24</xdr:col>
          <xdr:colOff>0</xdr:colOff>
          <xdr:row>7</xdr:row>
          <xdr:rowOff>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300-000010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0</xdr:colOff>
          <xdr:row>7</xdr:row>
          <xdr:rowOff>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300-000011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0</xdr:colOff>
          <xdr:row>20</xdr:row>
          <xdr:rowOff>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300-000012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300-000013AC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510540</xdr:colOff>
      <xdr:row>7</xdr:row>
      <xdr:rowOff>76200</xdr:rowOff>
    </xdr:from>
    <xdr:to>
      <xdr:col>35</xdr:col>
      <xdr:colOff>411480</xdr:colOff>
      <xdr:row>9</xdr:row>
      <xdr:rowOff>60960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94220" y="1249680"/>
          <a:ext cx="1729740" cy="320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両面印刷（長辺とじ）</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543340</xdr:colOff>
      <xdr:row>2</xdr:row>
      <xdr:rowOff>238540</xdr:rowOff>
    </xdr:from>
    <xdr:to>
      <xdr:col>14</xdr:col>
      <xdr:colOff>72888</xdr:colOff>
      <xdr:row>6</xdr:row>
      <xdr:rowOff>46383</xdr:rowOff>
    </xdr:to>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4075044" y="569844"/>
          <a:ext cx="3187148" cy="77525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ご自身で用意し</a:t>
          </a:r>
          <a:r>
            <a:rPr kumimoji="1" lang="ja-JP" altLang="en-US" sz="1100">
              <a:solidFill>
                <a:schemeClr val="dk1"/>
              </a:solidFill>
              <a:effectLst/>
              <a:latin typeface="+mn-lt"/>
              <a:ea typeface="+mn-ea"/>
              <a:cs typeface="+mn-cs"/>
            </a:rPr>
            <a:t>た</a:t>
          </a:r>
          <a:r>
            <a:rPr kumimoji="1" lang="ja-JP" altLang="en-US" sz="1100"/>
            <a:t>定形封筒に貼り、</a:t>
          </a:r>
          <a:endParaRPr kumimoji="1" lang="en-US" altLang="ja-JP" sz="1100"/>
        </a:p>
        <a:p>
          <a:r>
            <a:rPr kumimoji="1" lang="ja-JP" altLang="en-US" sz="1100"/>
            <a:t>個人番号（マイナンバー）関係書類のみを入れて</a:t>
          </a:r>
          <a:endParaRPr kumimoji="1" lang="en-US" altLang="ja-JP" sz="1100"/>
        </a:p>
        <a:p>
          <a:r>
            <a:rPr kumimoji="1" lang="ja-JP" altLang="en-US" sz="1100"/>
            <a:t>ほかの書類と一緒に提出してください。</a:t>
          </a:r>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0</xdr:colOff>
      <xdr:row>1</xdr:row>
      <xdr:rowOff>0</xdr:rowOff>
    </xdr:from>
    <xdr:to>
      <xdr:col>47</xdr:col>
      <xdr:colOff>114300</xdr:colOff>
      <xdr:row>43</xdr:row>
      <xdr:rowOff>38100</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393180" y="167640"/>
          <a:ext cx="6217920" cy="9471660"/>
        </a:xfrm>
        <a:prstGeom prst="rect">
          <a:avLst/>
        </a:prstGeom>
        <a:solidFill>
          <a:schemeClr val="bg1">
            <a:lumMod val="85000"/>
          </a:schemeClr>
        </a:solidFill>
      </xdr:spPr>
    </xdr:pic>
    <xdr:clientData/>
  </xdr:twoCellAnchor>
  <mc:AlternateContent xmlns:mc="http://schemas.openxmlformats.org/markup-compatibility/2006">
    <mc:Choice xmlns:a14="http://schemas.microsoft.com/office/drawing/2010/main" Requires="a14">
      <xdr:twoCellAnchor editAs="oneCell">
        <xdr:from>
          <xdr:col>28</xdr:col>
          <xdr:colOff>0</xdr:colOff>
          <xdr:row>17</xdr:row>
          <xdr:rowOff>0</xdr:rowOff>
        </xdr:from>
        <xdr:to>
          <xdr:col>29</xdr:col>
          <xdr:colOff>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0</xdr:rowOff>
        </xdr:from>
        <xdr:to>
          <xdr:col>32</xdr:col>
          <xdr:colOff>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31</xdr:col>
      <xdr:colOff>91440</xdr:colOff>
      <xdr:row>0</xdr:row>
      <xdr:rowOff>60960</xdr:rowOff>
    </xdr:from>
    <xdr:to>
      <xdr:col>34</xdr:col>
      <xdr:colOff>99060</xdr:colOff>
      <xdr:row>3</xdr:row>
      <xdr:rowOff>114300</xdr:rowOff>
    </xdr:to>
    <xdr:pic>
      <xdr:nvPicPr>
        <xdr:cNvPr id="2" name="オブジェクト 0">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753100" y="60960"/>
          <a:ext cx="5562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83820</xdr:colOff>
      <xdr:row>17</xdr:row>
      <xdr:rowOff>53340</xdr:rowOff>
    </xdr:from>
    <xdr:to>
      <xdr:col>13</xdr:col>
      <xdr:colOff>53340</xdr:colOff>
      <xdr:row>19</xdr:row>
      <xdr:rowOff>45720</xdr:rowOff>
    </xdr:to>
    <xdr:sp macro="" textlink="">
      <xdr:nvSpPr>
        <xdr:cNvPr id="3" name="Oval 1036">
          <a:extLst>
            <a:ext uri="{FF2B5EF4-FFF2-40B4-BE49-F238E27FC236}">
              <a16:creationId xmlns:a16="http://schemas.microsoft.com/office/drawing/2014/main" id="{00000000-0008-0000-0500-000003000000}"/>
            </a:ext>
          </a:extLst>
        </xdr:cNvPr>
        <xdr:cNvSpPr>
          <a:spLocks noChangeArrowheads="1"/>
        </xdr:cNvSpPr>
      </xdr:nvSpPr>
      <xdr:spPr bwMode="auto">
        <a:xfrm>
          <a:off x="1173480" y="5219700"/>
          <a:ext cx="1249680" cy="312420"/>
        </a:xfrm>
        <a:prstGeom prst="ellipse">
          <a:avLst/>
        </a:pr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xdr:twoCellAnchor>
    <xdr:from>
      <xdr:col>4</xdr:col>
      <xdr:colOff>45720</xdr:colOff>
      <xdr:row>0</xdr:row>
      <xdr:rowOff>99060</xdr:rowOff>
    </xdr:from>
    <xdr:to>
      <xdr:col>11</xdr:col>
      <xdr:colOff>91440</xdr:colOff>
      <xdr:row>2</xdr:row>
      <xdr:rowOff>45720</xdr:rowOff>
    </xdr:to>
    <xdr:sp macro="" textlink="">
      <xdr:nvSpPr>
        <xdr:cNvPr id="4" name="Oval 1035">
          <a:extLst>
            <a:ext uri="{FF2B5EF4-FFF2-40B4-BE49-F238E27FC236}">
              <a16:creationId xmlns:a16="http://schemas.microsoft.com/office/drawing/2014/main" id="{00000000-0008-0000-0500-000004000000}"/>
            </a:ext>
          </a:extLst>
        </xdr:cNvPr>
        <xdr:cNvSpPr>
          <a:spLocks noChangeArrowheads="1"/>
        </xdr:cNvSpPr>
      </xdr:nvSpPr>
      <xdr:spPr bwMode="auto">
        <a:xfrm>
          <a:off x="807720" y="99060"/>
          <a:ext cx="1287780" cy="281940"/>
        </a:xfrm>
        <a:prstGeom prst="ellipse">
          <a:avLst/>
        </a:pr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15</xdr:row>
          <xdr:rowOff>0</xdr:rowOff>
        </xdr:from>
        <xdr:to>
          <xdr:col>29</xdr:col>
          <xdr:colOff>0</xdr:colOff>
          <xdr:row>15</xdr:row>
          <xdr:rowOff>434340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0</xdr:rowOff>
        </xdr:from>
        <xdr:to>
          <xdr:col>32</xdr:col>
          <xdr:colOff>0</xdr:colOff>
          <xdr:row>15</xdr:row>
          <xdr:rowOff>434340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0</xdr:colOff>
      <xdr:row>0</xdr:row>
      <xdr:rowOff>0</xdr:rowOff>
    </xdr:from>
    <xdr:to>
      <xdr:col>47</xdr:col>
      <xdr:colOff>297180</xdr:colOff>
      <xdr:row>37</xdr:row>
      <xdr:rowOff>152400</xdr:rowOff>
    </xdr:to>
    <xdr:pic>
      <xdr:nvPicPr>
        <xdr:cNvPr id="26" name="図 25">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6060" y="0"/>
          <a:ext cx="6217920" cy="969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133985</xdr:colOff>
      <xdr:row>75</xdr:row>
      <xdr:rowOff>0</xdr:rowOff>
    </xdr:from>
    <xdr:to>
      <xdr:col>37</xdr:col>
      <xdr:colOff>43815</xdr:colOff>
      <xdr:row>75</xdr:row>
      <xdr:rowOff>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3540125" y="6316980"/>
          <a:ext cx="2759710" cy="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133985</xdr:colOff>
      <xdr:row>87</xdr:row>
      <xdr:rowOff>8890</xdr:rowOff>
    </xdr:from>
    <xdr:to>
      <xdr:col>37</xdr:col>
      <xdr:colOff>43815</xdr:colOff>
      <xdr:row>89</xdr:row>
      <xdr:rowOff>111125</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3540125" y="7613650"/>
          <a:ext cx="2759710" cy="48323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133985</xdr:colOff>
      <xdr:row>178</xdr:row>
      <xdr:rowOff>0</xdr:rowOff>
    </xdr:from>
    <xdr:to>
      <xdr:col>37</xdr:col>
      <xdr:colOff>43815</xdr:colOff>
      <xdr:row>178</xdr:row>
      <xdr:rowOff>0</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3514494" y="6366164"/>
          <a:ext cx="2736157" cy="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133985</xdr:colOff>
      <xdr:row>190</xdr:row>
      <xdr:rowOff>8890</xdr:rowOff>
    </xdr:from>
    <xdr:to>
      <xdr:col>37</xdr:col>
      <xdr:colOff>43815</xdr:colOff>
      <xdr:row>192</xdr:row>
      <xdr:rowOff>111125</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3514494" y="7684308"/>
          <a:ext cx="2736157" cy="48323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8</xdr:row>
          <xdr:rowOff>7620</xdr:rowOff>
        </xdr:from>
        <xdr:to>
          <xdr:col>3</xdr:col>
          <xdr:colOff>0</xdr:colOff>
          <xdr:row>9</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7620</xdr:rowOff>
        </xdr:from>
        <xdr:to>
          <xdr:col>3</xdr:col>
          <xdr:colOff>0</xdr:colOff>
          <xdr:row>10</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7620</xdr:rowOff>
        </xdr:from>
        <xdr:to>
          <xdr:col>3</xdr:col>
          <xdr:colOff>0</xdr:colOff>
          <xdr:row>11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8</xdr:row>
          <xdr:rowOff>7620</xdr:rowOff>
        </xdr:from>
        <xdr:to>
          <xdr:col>7</xdr:col>
          <xdr:colOff>289560</xdr:colOff>
          <xdr:row>9</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7620</xdr:rowOff>
        </xdr:from>
        <xdr:to>
          <xdr:col>7</xdr:col>
          <xdr:colOff>289560</xdr:colOff>
          <xdr:row>10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7620</xdr:rowOff>
        </xdr:from>
        <xdr:to>
          <xdr:col>7</xdr:col>
          <xdr:colOff>289560</xdr:colOff>
          <xdr:row>11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7620</xdr:rowOff>
        </xdr:from>
        <xdr:to>
          <xdr:col>3</xdr:col>
          <xdr:colOff>0</xdr:colOff>
          <xdr:row>12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7620</xdr:rowOff>
        </xdr:from>
        <xdr:to>
          <xdr:col>3</xdr:col>
          <xdr:colOff>0</xdr:colOff>
          <xdr:row>13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7620</xdr:rowOff>
        </xdr:from>
        <xdr:to>
          <xdr:col>3</xdr:col>
          <xdr:colOff>0</xdr:colOff>
          <xdr:row>14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7620</xdr:rowOff>
        </xdr:from>
        <xdr:to>
          <xdr:col>7</xdr:col>
          <xdr:colOff>289560</xdr:colOff>
          <xdr:row>12</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7620</xdr:rowOff>
        </xdr:from>
        <xdr:to>
          <xdr:col>7</xdr:col>
          <xdr:colOff>289560</xdr:colOff>
          <xdr:row>13</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xdr:row>
          <xdr:rowOff>7620</xdr:rowOff>
        </xdr:from>
        <xdr:to>
          <xdr:col>7</xdr:col>
          <xdr:colOff>289560</xdr:colOff>
          <xdr:row>14</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3</xdr:col>
          <xdr:colOff>0</xdr:colOff>
          <xdr:row>15</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xdr:rowOff>
        </xdr:from>
        <xdr:to>
          <xdr:col>3</xdr:col>
          <xdr:colOff>0</xdr:colOff>
          <xdr:row>16</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7620</xdr:rowOff>
        </xdr:from>
        <xdr:to>
          <xdr:col>3</xdr:col>
          <xdr:colOff>0</xdr:colOff>
          <xdr:row>17</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7620</xdr:rowOff>
        </xdr:from>
        <xdr:to>
          <xdr:col>7</xdr:col>
          <xdr:colOff>289560</xdr:colOff>
          <xdr:row>15</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7620</xdr:rowOff>
        </xdr:from>
        <xdr:to>
          <xdr:col>7</xdr:col>
          <xdr:colOff>289560</xdr:colOff>
          <xdr:row>16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7620</xdr:rowOff>
        </xdr:from>
        <xdr:to>
          <xdr:col>7</xdr:col>
          <xdr:colOff>289560</xdr:colOff>
          <xdr:row>17</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7620</xdr:rowOff>
        </xdr:from>
        <xdr:to>
          <xdr:col>3</xdr:col>
          <xdr:colOff>0</xdr:colOff>
          <xdr:row>18</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7620</xdr:rowOff>
        </xdr:from>
        <xdr:to>
          <xdr:col>3</xdr:col>
          <xdr:colOff>0</xdr:colOff>
          <xdr:row>19</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7620</xdr:rowOff>
        </xdr:from>
        <xdr:to>
          <xdr:col>3</xdr:col>
          <xdr:colOff>0</xdr:colOff>
          <xdr:row>20</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xdr:row>
          <xdr:rowOff>7620</xdr:rowOff>
        </xdr:from>
        <xdr:to>
          <xdr:col>7</xdr:col>
          <xdr:colOff>289560</xdr:colOff>
          <xdr:row>18</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xdr:row>
          <xdr:rowOff>7620</xdr:rowOff>
        </xdr:from>
        <xdr:to>
          <xdr:col>7</xdr:col>
          <xdr:colOff>289560</xdr:colOff>
          <xdr:row>19</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xdr:row>
          <xdr:rowOff>7620</xdr:rowOff>
        </xdr:from>
        <xdr:to>
          <xdr:col>7</xdr:col>
          <xdr:colOff>289560</xdr:colOff>
          <xdr:row>20</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7620</xdr:rowOff>
        </xdr:from>
        <xdr:to>
          <xdr:col>3</xdr:col>
          <xdr:colOff>0</xdr:colOff>
          <xdr:row>21</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7620</xdr:rowOff>
        </xdr:from>
        <xdr:to>
          <xdr:col>3</xdr:col>
          <xdr:colOff>0</xdr:colOff>
          <xdr:row>22</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7620</xdr:rowOff>
        </xdr:from>
        <xdr:to>
          <xdr:col>3</xdr:col>
          <xdr:colOff>0</xdr:colOff>
          <xdr:row>23</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xdr:row>
          <xdr:rowOff>7620</xdr:rowOff>
        </xdr:from>
        <xdr:to>
          <xdr:col>7</xdr:col>
          <xdr:colOff>289560</xdr:colOff>
          <xdr:row>21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7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21</xdr:row>
          <xdr:rowOff>7620</xdr:rowOff>
        </xdr:from>
        <xdr:to>
          <xdr:col>7</xdr:col>
          <xdr:colOff>289560</xdr:colOff>
          <xdr:row>22</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7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7620</xdr:rowOff>
        </xdr:from>
        <xdr:to>
          <xdr:col>7</xdr:col>
          <xdr:colOff>289560</xdr:colOff>
          <xdr:row>23</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7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0</xdr:colOff>
      <xdr:row>1</xdr:row>
      <xdr:rowOff>0</xdr:rowOff>
    </xdr:from>
    <xdr:to>
      <xdr:col>39</xdr:col>
      <xdr:colOff>579120</xdr:colOff>
      <xdr:row>42</xdr:row>
      <xdr:rowOff>129540</xdr:rowOff>
    </xdr:to>
    <xdr:pic>
      <xdr:nvPicPr>
        <xdr:cNvPr id="32" name="図 31">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cstate="email">
          <a:duotone>
            <a:prstClr val="black"/>
            <a:schemeClr val="bg1">
              <a:lumMod val="85000"/>
              <a:tint val="45000"/>
              <a:satMod val="400000"/>
            </a:schemeClr>
          </a:duotone>
          <a:extLst>
            <a:ext uri="{28A0092B-C50C-407E-A947-70E740481C1C}">
              <a14:useLocalDpi xmlns:a14="http://schemas.microsoft.com/office/drawing/2010/main"/>
            </a:ext>
          </a:extLst>
        </a:blip>
        <a:srcRect/>
        <a:stretch>
          <a:fillRect/>
        </a:stretch>
      </xdr:blipFill>
      <xdr:spPr bwMode="auto">
        <a:xfrm>
          <a:off x="10103224" y="170329"/>
          <a:ext cx="9113520" cy="7534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50</xdr:row>
          <xdr:rowOff>7620</xdr:rowOff>
        </xdr:from>
        <xdr:to>
          <xdr:col>3</xdr:col>
          <xdr:colOff>0</xdr:colOff>
          <xdr:row>51</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7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51</xdr:row>
          <xdr:rowOff>7620</xdr:rowOff>
        </xdr:from>
        <xdr:to>
          <xdr:col>3</xdr:col>
          <xdr:colOff>0</xdr:colOff>
          <xdr:row>52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7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7620</xdr:rowOff>
        </xdr:from>
        <xdr:to>
          <xdr:col>3</xdr:col>
          <xdr:colOff>0</xdr:colOff>
          <xdr:row>53</xdr:row>
          <xdr:rowOff>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50</xdr:row>
          <xdr:rowOff>7620</xdr:rowOff>
        </xdr:from>
        <xdr:to>
          <xdr:col>7</xdr:col>
          <xdr:colOff>289560</xdr:colOff>
          <xdr:row>51</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xdr:row>
          <xdr:rowOff>7620</xdr:rowOff>
        </xdr:from>
        <xdr:to>
          <xdr:col>7</xdr:col>
          <xdr:colOff>289560</xdr:colOff>
          <xdr:row>52</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xdr:row>
          <xdr:rowOff>7620</xdr:rowOff>
        </xdr:from>
        <xdr:to>
          <xdr:col>7</xdr:col>
          <xdr:colOff>289560</xdr:colOff>
          <xdr:row>53</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53</xdr:row>
          <xdr:rowOff>7620</xdr:rowOff>
        </xdr:from>
        <xdr:to>
          <xdr:col>3</xdr:col>
          <xdr:colOff>0</xdr:colOff>
          <xdr:row>54</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7620</xdr:rowOff>
        </xdr:from>
        <xdr:to>
          <xdr:col>3</xdr:col>
          <xdr:colOff>0</xdr:colOff>
          <xdr:row>55</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55</xdr:row>
          <xdr:rowOff>7620</xdr:rowOff>
        </xdr:from>
        <xdr:to>
          <xdr:col>3</xdr:col>
          <xdr:colOff>0</xdr:colOff>
          <xdr:row>56</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53</xdr:row>
          <xdr:rowOff>7620</xdr:rowOff>
        </xdr:from>
        <xdr:to>
          <xdr:col>7</xdr:col>
          <xdr:colOff>289560</xdr:colOff>
          <xdr:row>54</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54</xdr:row>
          <xdr:rowOff>7620</xdr:rowOff>
        </xdr:from>
        <xdr:to>
          <xdr:col>7</xdr:col>
          <xdr:colOff>289560</xdr:colOff>
          <xdr:row>55</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55</xdr:row>
          <xdr:rowOff>7620</xdr:rowOff>
        </xdr:from>
        <xdr:to>
          <xdr:col>7</xdr:col>
          <xdr:colOff>289560</xdr:colOff>
          <xdr:row>56</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7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56</xdr:row>
          <xdr:rowOff>7620</xdr:rowOff>
        </xdr:from>
        <xdr:to>
          <xdr:col>3</xdr:col>
          <xdr:colOff>0</xdr:colOff>
          <xdr:row>57</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7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7620</xdr:rowOff>
        </xdr:from>
        <xdr:to>
          <xdr:col>3</xdr:col>
          <xdr:colOff>0</xdr:colOff>
          <xdr:row>58</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7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7620</xdr:rowOff>
        </xdr:from>
        <xdr:to>
          <xdr:col>3</xdr:col>
          <xdr:colOff>0</xdr:colOff>
          <xdr:row>59</xdr:row>
          <xdr:rowOff>7620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7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56</xdr:row>
          <xdr:rowOff>7620</xdr:rowOff>
        </xdr:from>
        <xdr:to>
          <xdr:col>7</xdr:col>
          <xdr:colOff>289560</xdr:colOff>
          <xdr:row>57</xdr:row>
          <xdr:rowOff>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7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57</xdr:row>
          <xdr:rowOff>7620</xdr:rowOff>
        </xdr:from>
        <xdr:to>
          <xdr:col>7</xdr:col>
          <xdr:colOff>289560</xdr:colOff>
          <xdr:row>58</xdr:row>
          <xdr:rowOff>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7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58</xdr:row>
          <xdr:rowOff>7620</xdr:rowOff>
        </xdr:from>
        <xdr:to>
          <xdr:col>7</xdr:col>
          <xdr:colOff>289560</xdr:colOff>
          <xdr:row>59</xdr:row>
          <xdr:rowOff>7620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7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59</xdr:row>
          <xdr:rowOff>7620</xdr:rowOff>
        </xdr:from>
        <xdr:to>
          <xdr:col>3</xdr:col>
          <xdr:colOff>0</xdr:colOff>
          <xdr:row>60</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7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60</xdr:row>
          <xdr:rowOff>7620</xdr:rowOff>
        </xdr:from>
        <xdr:to>
          <xdr:col>3</xdr:col>
          <xdr:colOff>0</xdr:colOff>
          <xdr:row>61</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7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61</xdr:row>
          <xdr:rowOff>7620</xdr:rowOff>
        </xdr:from>
        <xdr:to>
          <xdr:col>3</xdr:col>
          <xdr:colOff>0</xdr:colOff>
          <xdr:row>62</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7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59</xdr:row>
          <xdr:rowOff>7620</xdr:rowOff>
        </xdr:from>
        <xdr:to>
          <xdr:col>7</xdr:col>
          <xdr:colOff>289560</xdr:colOff>
          <xdr:row>60</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7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60</xdr:row>
          <xdr:rowOff>7620</xdr:rowOff>
        </xdr:from>
        <xdr:to>
          <xdr:col>7</xdr:col>
          <xdr:colOff>289560</xdr:colOff>
          <xdr:row>61</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7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61</xdr:row>
          <xdr:rowOff>7620</xdr:rowOff>
        </xdr:from>
        <xdr:to>
          <xdr:col>7</xdr:col>
          <xdr:colOff>289560</xdr:colOff>
          <xdr:row>62</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7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62</xdr:row>
          <xdr:rowOff>7620</xdr:rowOff>
        </xdr:from>
        <xdr:to>
          <xdr:col>3</xdr:col>
          <xdr:colOff>0</xdr:colOff>
          <xdr:row>63</xdr:row>
          <xdr:rowOff>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7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63</xdr:row>
          <xdr:rowOff>7620</xdr:rowOff>
        </xdr:from>
        <xdr:to>
          <xdr:col>3</xdr:col>
          <xdr:colOff>0</xdr:colOff>
          <xdr:row>64</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7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64</xdr:row>
          <xdr:rowOff>7620</xdr:rowOff>
        </xdr:from>
        <xdr:to>
          <xdr:col>3</xdr:col>
          <xdr:colOff>0</xdr:colOff>
          <xdr:row>65</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7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62</xdr:row>
          <xdr:rowOff>7620</xdr:rowOff>
        </xdr:from>
        <xdr:to>
          <xdr:col>7</xdr:col>
          <xdr:colOff>289560</xdr:colOff>
          <xdr:row>63</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7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63</xdr:row>
          <xdr:rowOff>7620</xdr:rowOff>
        </xdr:from>
        <xdr:to>
          <xdr:col>7</xdr:col>
          <xdr:colOff>289560</xdr:colOff>
          <xdr:row>64</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7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64</xdr:row>
          <xdr:rowOff>7620</xdr:rowOff>
        </xdr:from>
        <xdr:to>
          <xdr:col>7</xdr:col>
          <xdr:colOff>289560</xdr:colOff>
          <xdr:row>65</xdr:row>
          <xdr:rowOff>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7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92</xdr:row>
          <xdr:rowOff>7620</xdr:rowOff>
        </xdr:from>
        <xdr:to>
          <xdr:col>3</xdr:col>
          <xdr:colOff>0</xdr:colOff>
          <xdr:row>93</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7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93</xdr:row>
          <xdr:rowOff>7620</xdr:rowOff>
        </xdr:from>
        <xdr:to>
          <xdr:col>3</xdr:col>
          <xdr:colOff>0</xdr:colOff>
          <xdr:row>94</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7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94</xdr:row>
          <xdr:rowOff>7620</xdr:rowOff>
        </xdr:from>
        <xdr:to>
          <xdr:col>3</xdr:col>
          <xdr:colOff>0</xdr:colOff>
          <xdr:row>95</xdr:row>
          <xdr:rowOff>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7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92</xdr:row>
          <xdr:rowOff>7620</xdr:rowOff>
        </xdr:from>
        <xdr:to>
          <xdr:col>7</xdr:col>
          <xdr:colOff>289560</xdr:colOff>
          <xdr:row>93</xdr:row>
          <xdr:rowOff>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7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93</xdr:row>
          <xdr:rowOff>7620</xdr:rowOff>
        </xdr:from>
        <xdr:to>
          <xdr:col>7</xdr:col>
          <xdr:colOff>289560</xdr:colOff>
          <xdr:row>94</xdr:row>
          <xdr:rowOff>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7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94</xdr:row>
          <xdr:rowOff>7620</xdr:rowOff>
        </xdr:from>
        <xdr:to>
          <xdr:col>7</xdr:col>
          <xdr:colOff>289560</xdr:colOff>
          <xdr:row>95</xdr:row>
          <xdr:rowOff>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7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95</xdr:row>
          <xdr:rowOff>7620</xdr:rowOff>
        </xdr:from>
        <xdr:to>
          <xdr:col>3</xdr:col>
          <xdr:colOff>0</xdr:colOff>
          <xdr:row>96</xdr:row>
          <xdr:rowOff>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7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96</xdr:row>
          <xdr:rowOff>7620</xdr:rowOff>
        </xdr:from>
        <xdr:to>
          <xdr:col>3</xdr:col>
          <xdr:colOff>0</xdr:colOff>
          <xdr:row>97</xdr:row>
          <xdr:rowOff>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7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97</xdr:row>
          <xdr:rowOff>7620</xdr:rowOff>
        </xdr:from>
        <xdr:to>
          <xdr:col>3</xdr:col>
          <xdr:colOff>0</xdr:colOff>
          <xdr:row>98</xdr:row>
          <xdr:rowOff>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7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95</xdr:row>
          <xdr:rowOff>7620</xdr:rowOff>
        </xdr:from>
        <xdr:to>
          <xdr:col>7</xdr:col>
          <xdr:colOff>289560</xdr:colOff>
          <xdr:row>96</xdr:row>
          <xdr:rowOff>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7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96</xdr:row>
          <xdr:rowOff>7620</xdr:rowOff>
        </xdr:from>
        <xdr:to>
          <xdr:col>7</xdr:col>
          <xdr:colOff>289560</xdr:colOff>
          <xdr:row>97</xdr:row>
          <xdr:rowOff>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7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97</xdr:row>
          <xdr:rowOff>7620</xdr:rowOff>
        </xdr:from>
        <xdr:to>
          <xdr:col>7</xdr:col>
          <xdr:colOff>289560</xdr:colOff>
          <xdr:row>98</xdr:row>
          <xdr:rowOff>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7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98</xdr:row>
          <xdr:rowOff>7620</xdr:rowOff>
        </xdr:from>
        <xdr:to>
          <xdr:col>3</xdr:col>
          <xdr:colOff>0</xdr:colOff>
          <xdr:row>99</xdr:row>
          <xdr:rowOff>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7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99</xdr:row>
          <xdr:rowOff>7620</xdr:rowOff>
        </xdr:from>
        <xdr:to>
          <xdr:col>3</xdr:col>
          <xdr:colOff>0</xdr:colOff>
          <xdr:row>100</xdr:row>
          <xdr:rowOff>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7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100</xdr:row>
          <xdr:rowOff>7620</xdr:rowOff>
        </xdr:from>
        <xdr:to>
          <xdr:col>3</xdr:col>
          <xdr:colOff>0</xdr:colOff>
          <xdr:row>101</xdr:row>
          <xdr:rowOff>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7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98</xdr:row>
          <xdr:rowOff>7620</xdr:rowOff>
        </xdr:from>
        <xdr:to>
          <xdr:col>7</xdr:col>
          <xdr:colOff>289560</xdr:colOff>
          <xdr:row>99</xdr:row>
          <xdr:rowOff>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7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99</xdr:row>
          <xdr:rowOff>7620</xdr:rowOff>
        </xdr:from>
        <xdr:to>
          <xdr:col>7</xdr:col>
          <xdr:colOff>289560</xdr:colOff>
          <xdr:row>100</xdr:row>
          <xdr:rowOff>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7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100</xdr:row>
          <xdr:rowOff>7620</xdr:rowOff>
        </xdr:from>
        <xdr:to>
          <xdr:col>7</xdr:col>
          <xdr:colOff>289560</xdr:colOff>
          <xdr:row>101</xdr:row>
          <xdr:rowOff>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7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101</xdr:row>
          <xdr:rowOff>7620</xdr:rowOff>
        </xdr:from>
        <xdr:to>
          <xdr:col>3</xdr:col>
          <xdr:colOff>0</xdr:colOff>
          <xdr:row>102</xdr:row>
          <xdr:rowOff>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7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102</xdr:row>
          <xdr:rowOff>7620</xdr:rowOff>
        </xdr:from>
        <xdr:to>
          <xdr:col>3</xdr:col>
          <xdr:colOff>0</xdr:colOff>
          <xdr:row>103</xdr:row>
          <xdr:rowOff>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7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103</xdr:row>
          <xdr:rowOff>7620</xdr:rowOff>
        </xdr:from>
        <xdr:to>
          <xdr:col>3</xdr:col>
          <xdr:colOff>0</xdr:colOff>
          <xdr:row>104</xdr:row>
          <xdr:rowOff>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7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101</xdr:row>
          <xdr:rowOff>7620</xdr:rowOff>
        </xdr:from>
        <xdr:to>
          <xdr:col>7</xdr:col>
          <xdr:colOff>289560</xdr:colOff>
          <xdr:row>102</xdr:row>
          <xdr:rowOff>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7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102</xdr:row>
          <xdr:rowOff>7620</xdr:rowOff>
        </xdr:from>
        <xdr:to>
          <xdr:col>7</xdr:col>
          <xdr:colOff>289560</xdr:colOff>
          <xdr:row>103</xdr:row>
          <xdr:rowOff>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7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103</xdr:row>
          <xdr:rowOff>7620</xdr:rowOff>
        </xdr:from>
        <xdr:to>
          <xdr:col>7</xdr:col>
          <xdr:colOff>289560</xdr:colOff>
          <xdr:row>104</xdr:row>
          <xdr:rowOff>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7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104</xdr:row>
          <xdr:rowOff>7620</xdr:rowOff>
        </xdr:from>
        <xdr:to>
          <xdr:col>3</xdr:col>
          <xdr:colOff>0</xdr:colOff>
          <xdr:row>105</xdr:row>
          <xdr:rowOff>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7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105</xdr:row>
          <xdr:rowOff>7620</xdr:rowOff>
        </xdr:from>
        <xdr:to>
          <xdr:col>3</xdr:col>
          <xdr:colOff>0</xdr:colOff>
          <xdr:row>106</xdr:row>
          <xdr:rowOff>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7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106</xdr:row>
          <xdr:rowOff>7620</xdr:rowOff>
        </xdr:from>
        <xdr:to>
          <xdr:col>3</xdr:col>
          <xdr:colOff>0</xdr:colOff>
          <xdr:row>107</xdr:row>
          <xdr:rowOff>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7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104</xdr:row>
          <xdr:rowOff>7620</xdr:rowOff>
        </xdr:from>
        <xdr:to>
          <xdr:col>7</xdr:col>
          <xdr:colOff>289560</xdr:colOff>
          <xdr:row>105</xdr:row>
          <xdr:rowOff>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7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105</xdr:row>
          <xdr:rowOff>7620</xdr:rowOff>
        </xdr:from>
        <xdr:to>
          <xdr:col>7</xdr:col>
          <xdr:colOff>289560</xdr:colOff>
          <xdr:row>106</xdr:row>
          <xdr:rowOff>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7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106</xdr:row>
          <xdr:rowOff>7620</xdr:rowOff>
        </xdr:from>
        <xdr:to>
          <xdr:col>7</xdr:col>
          <xdr:colOff>289560</xdr:colOff>
          <xdr:row>107</xdr:row>
          <xdr:rowOff>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7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33</xdr:col>
      <xdr:colOff>45720</xdr:colOff>
      <xdr:row>1</xdr:row>
      <xdr:rowOff>0</xdr:rowOff>
    </xdr:from>
    <xdr:to>
      <xdr:col>39</xdr:col>
      <xdr:colOff>38100</xdr:colOff>
      <xdr:row>2</xdr:row>
      <xdr:rowOff>365760</xdr:rowOff>
    </xdr:to>
    <xdr:pic>
      <xdr:nvPicPr>
        <xdr:cNvPr id="2" name="Picture 4" descr="互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33060" y="167640"/>
          <a:ext cx="6781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45720</xdr:colOff>
      <xdr:row>1</xdr:row>
      <xdr:rowOff>0</xdr:rowOff>
    </xdr:from>
    <xdr:to>
      <xdr:col>39</xdr:col>
      <xdr:colOff>38100</xdr:colOff>
      <xdr:row>2</xdr:row>
      <xdr:rowOff>365760</xdr:rowOff>
    </xdr:to>
    <xdr:pic>
      <xdr:nvPicPr>
        <xdr:cNvPr id="3" name="Picture 7" descr="互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33060" y="167640"/>
          <a:ext cx="6781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0</xdr:colOff>
      <xdr:row>1</xdr:row>
      <xdr:rowOff>0</xdr:rowOff>
    </xdr:from>
    <xdr:to>
      <xdr:col>57</xdr:col>
      <xdr:colOff>365760</xdr:colOff>
      <xdr:row>24</xdr:row>
      <xdr:rowOff>121920</xdr:rowOff>
    </xdr:to>
    <xdr:pic>
      <xdr:nvPicPr>
        <xdr:cNvPr id="4" name="図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email">
          <a:duotone>
            <a:prstClr val="black"/>
            <a:schemeClr val="bg1">
              <a:lumMod val="85000"/>
              <a:tint val="45000"/>
              <a:satMod val="400000"/>
            </a:schemeClr>
          </a:duotone>
          <a:extLst>
            <a:ext uri="{28A0092B-C50C-407E-A947-70E740481C1C}">
              <a14:useLocalDpi xmlns:a14="http://schemas.microsoft.com/office/drawing/2010/main"/>
            </a:ext>
          </a:extLst>
        </a:blip>
        <a:srcRect/>
        <a:stretch>
          <a:fillRect/>
        </a:stretch>
      </xdr:blipFill>
      <xdr:spPr bwMode="auto">
        <a:xfrm>
          <a:off x="6964680" y="167640"/>
          <a:ext cx="6195060" cy="989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27</xdr:row>
          <xdr:rowOff>7620</xdr:rowOff>
        </xdr:from>
        <xdr:to>
          <xdr:col>1</xdr:col>
          <xdr:colOff>99060</xdr:colOff>
          <xdr:row>29</xdr:row>
          <xdr:rowOff>7620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53340</xdr:colOff>
      <xdr:row>12</xdr:row>
      <xdr:rowOff>121920</xdr:rowOff>
    </xdr:from>
    <xdr:to>
      <xdr:col>2</xdr:col>
      <xdr:colOff>7620</xdr:colOff>
      <xdr:row>18</xdr:row>
      <xdr:rowOff>121920</xdr:rowOff>
    </xdr:to>
    <xdr:sp macro="" textlink="">
      <xdr:nvSpPr>
        <xdr:cNvPr id="3" name="矢印: 折線 2">
          <a:extLst>
            <a:ext uri="{FF2B5EF4-FFF2-40B4-BE49-F238E27FC236}">
              <a16:creationId xmlns:a16="http://schemas.microsoft.com/office/drawing/2014/main" id="{00000000-0008-0000-0900-000003000000}"/>
            </a:ext>
          </a:extLst>
        </xdr:cNvPr>
        <xdr:cNvSpPr/>
      </xdr:nvSpPr>
      <xdr:spPr>
        <a:xfrm rot="5400000" flipV="1">
          <a:off x="-266700" y="2491740"/>
          <a:ext cx="1005840" cy="365760"/>
        </a:xfrm>
        <a:prstGeom prst="bentArrow">
          <a:avLst>
            <a:gd name="adj1" fmla="val 14815"/>
            <a:gd name="adj2" fmla="val 15741"/>
            <a:gd name="adj3" fmla="val 27778"/>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30</xdr:row>
          <xdr:rowOff>15240</xdr:rowOff>
        </xdr:from>
        <xdr:to>
          <xdr:col>1</xdr:col>
          <xdr:colOff>99060</xdr:colOff>
          <xdr:row>32</xdr:row>
          <xdr:rowOff>7620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45</xdr:row>
          <xdr:rowOff>0</xdr:rowOff>
        </xdr:from>
        <xdr:to>
          <xdr:col>1</xdr:col>
          <xdr:colOff>99060</xdr:colOff>
          <xdr:row>47</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48</xdr:row>
          <xdr:rowOff>0</xdr:rowOff>
        </xdr:from>
        <xdr:to>
          <xdr:col>1</xdr:col>
          <xdr:colOff>99060</xdr:colOff>
          <xdr:row>50</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121920</xdr:colOff>
      <xdr:row>32</xdr:row>
      <xdr:rowOff>60960</xdr:rowOff>
    </xdr:from>
    <xdr:to>
      <xdr:col>10</xdr:col>
      <xdr:colOff>129540</xdr:colOff>
      <xdr:row>33</xdr:row>
      <xdr:rowOff>106680</xdr:rowOff>
    </xdr:to>
    <xdr:sp macro="" textlink="">
      <xdr:nvSpPr>
        <xdr:cNvPr id="7" name="矢印: 右 6">
          <a:extLst>
            <a:ext uri="{FF2B5EF4-FFF2-40B4-BE49-F238E27FC236}">
              <a16:creationId xmlns:a16="http://schemas.microsoft.com/office/drawing/2014/main" id="{00000000-0008-0000-0900-000007000000}"/>
            </a:ext>
          </a:extLst>
        </xdr:cNvPr>
        <xdr:cNvSpPr/>
      </xdr:nvSpPr>
      <xdr:spPr>
        <a:xfrm flipH="1">
          <a:off x="1767840" y="5471160"/>
          <a:ext cx="419100" cy="2209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32</xdr:row>
          <xdr:rowOff>7620</xdr:rowOff>
        </xdr:from>
        <xdr:to>
          <xdr:col>8</xdr:col>
          <xdr:colOff>0</xdr:colOff>
          <xdr:row>34</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0</xdr:colOff>
      <xdr:row>0</xdr:row>
      <xdr:rowOff>0</xdr:rowOff>
    </xdr:from>
    <xdr:to>
      <xdr:col>44</xdr:col>
      <xdr:colOff>405241</xdr:colOff>
      <xdr:row>59</xdr:row>
      <xdr:rowOff>114300</xdr:rowOff>
    </xdr:to>
    <xdr:pic>
      <xdr:nvPicPr>
        <xdr:cNvPr id="5" name="図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3280" y="0"/>
          <a:ext cx="7110841"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s02\h20&#32207;&#21209;&#20418;\Documents%20and%20Settings\99070043\My%20Documents\WorkflowEX\99070043\Temp\DT2007062808375110047004\AIH0911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s02\h20&#32207;&#21209;&#20418;\Documents%20and%20Settings\99070043\My%20Documents\WorkflowEX\99070043\Temp\DT2007070409052446368058\AIH09111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通勤届２"/>
      <sheetName val="チェックリスト"/>
      <sheetName val="設定値"/>
      <sheetName val="入力補助シート01"/>
      <sheetName val="入力補助シート02"/>
      <sheetName val="連携シート"/>
    </sheetNames>
    <sheetDataSet>
      <sheetData sheetId="0"/>
      <sheetData sheetId="1"/>
      <sheetData sheetId="2"/>
      <sheetData sheetId="3">
        <row r="2">
          <cell r="J2" t="str">
            <v>徒歩</v>
          </cell>
          <cell r="K2" t="str">
            <v>ＪＲ</v>
          </cell>
          <cell r="L2" t="str">
            <v>１か月定期</v>
          </cell>
          <cell r="N2" t="str">
            <v>新幹線</v>
          </cell>
        </row>
        <row r="3">
          <cell r="J3" t="str">
            <v>自転車</v>
          </cell>
          <cell r="K3" t="str">
            <v>新幹線</v>
          </cell>
          <cell r="L3" t="str">
            <v>２か月定期</v>
          </cell>
          <cell r="N3" t="str">
            <v>特急</v>
          </cell>
        </row>
        <row r="4">
          <cell r="J4" t="str">
            <v>原動機付自転車</v>
          </cell>
          <cell r="K4" t="str">
            <v>伊豆急行</v>
          </cell>
          <cell r="L4" t="str">
            <v>３か月定期</v>
          </cell>
          <cell r="N4" t="str">
            <v>高速道路</v>
          </cell>
        </row>
        <row r="5">
          <cell r="J5" t="str">
            <v>自動二輪車</v>
          </cell>
          <cell r="K5" t="str">
            <v>伊豆箱根鉄道</v>
          </cell>
          <cell r="L5" t="str">
            <v>４か月定期</v>
          </cell>
          <cell r="N5" t="str">
            <v>有料道路</v>
          </cell>
        </row>
        <row r="6">
          <cell r="J6" t="str">
            <v>軽四輪自動車</v>
          </cell>
          <cell r="K6" t="str">
            <v>岳南鉄道</v>
          </cell>
          <cell r="L6" t="str">
            <v>５か月定期</v>
          </cell>
          <cell r="N6" t="str">
            <v>上記併用</v>
          </cell>
        </row>
        <row r="7">
          <cell r="J7" t="str">
            <v>普通乗用自動車</v>
          </cell>
          <cell r="K7" t="str">
            <v>静岡鉄道</v>
          </cell>
          <cell r="L7" t="str">
            <v>６か月定期</v>
          </cell>
        </row>
        <row r="8">
          <cell r="J8" t="str">
            <v>鉄道</v>
          </cell>
          <cell r="K8" t="str">
            <v>大井川鉄道</v>
          </cell>
          <cell r="L8" t="str">
            <v>回数券</v>
          </cell>
        </row>
        <row r="9">
          <cell r="J9" t="str">
            <v>バス</v>
          </cell>
          <cell r="K9" t="str">
            <v>遠州鉄道</v>
          </cell>
          <cell r="L9" t="str">
            <v>優待乗車券</v>
          </cell>
        </row>
        <row r="10">
          <cell r="K10" t="str">
            <v>天竜浜名湖鉄道</v>
          </cell>
          <cell r="L10" t="str">
            <v>プリペイド</v>
          </cell>
        </row>
        <row r="11">
          <cell r="K11" t="str">
            <v>伊豆箱根鉄道バス</v>
          </cell>
        </row>
        <row r="12">
          <cell r="K12" t="str">
            <v>東海バス</v>
          </cell>
        </row>
        <row r="13">
          <cell r="K13" t="str">
            <v>箱根登山バス</v>
          </cell>
        </row>
        <row r="14">
          <cell r="K14" t="str">
            <v>富士急行バス</v>
          </cell>
        </row>
        <row r="15">
          <cell r="K15" t="str">
            <v>静鉄バス</v>
          </cell>
        </row>
        <row r="16">
          <cell r="K16" t="str">
            <v>遠州鉄道バス</v>
          </cell>
        </row>
        <row r="17">
          <cell r="K17" t="str">
            <v>高速道路</v>
          </cell>
        </row>
        <row r="18">
          <cell r="K18" t="str">
            <v>有料道路</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通勤届付表_新幹線"/>
      <sheetName val="通勤届付表_高速道路等"/>
      <sheetName val="通勤届付表_用具15㎞非課税"/>
      <sheetName val="新幹線記入例"/>
      <sheetName val="高速道路等記入例"/>
      <sheetName val="用具15㎞非課税記入例"/>
      <sheetName val="設定値"/>
      <sheetName val="入力補助シート"/>
      <sheetName val="連携シート"/>
    </sheetNames>
    <sheetDataSet>
      <sheetData sheetId="0"/>
      <sheetData sheetId="1"/>
      <sheetData sheetId="2"/>
      <sheetData sheetId="3"/>
      <sheetData sheetId="4"/>
      <sheetData sheetId="5"/>
      <sheetData sheetId="6"/>
      <sheetData sheetId="7"/>
      <sheetData sheetId="8">
        <row r="3">
          <cell r="B3" t="str">
            <v>徒歩</v>
          </cell>
          <cell r="E3" t="str">
            <v>ＪＲ</v>
          </cell>
          <cell r="G3" t="str">
            <v>１か月定期</v>
          </cell>
        </row>
        <row r="4">
          <cell r="B4" t="str">
            <v>自転車</v>
          </cell>
          <cell r="E4" t="str">
            <v>新幹線</v>
          </cell>
          <cell r="G4" t="str">
            <v>２か月定期</v>
          </cell>
        </row>
        <row r="5">
          <cell r="B5" t="str">
            <v>原動機付自転車</v>
          </cell>
          <cell r="E5" t="str">
            <v>伊豆急行</v>
          </cell>
          <cell r="G5" t="str">
            <v>３か月定期</v>
          </cell>
        </row>
        <row r="6">
          <cell r="B6" t="str">
            <v>自動二輪車</v>
          </cell>
          <cell r="E6" t="str">
            <v>伊豆箱根鉄道</v>
          </cell>
          <cell r="G6" t="str">
            <v>４か月定期</v>
          </cell>
        </row>
        <row r="7">
          <cell r="B7" t="str">
            <v>軽四輪自動車</v>
          </cell>
          <cell r="E7" t="str">
            <v>岳南鉄道</v>
          </cell>
          <cell r="G7" t="str">
            <v>５か月定期</v>
          </cell>
        </row>
        <row r="8">
          <cell r="B8" t="str">
            <v>普通乗用自動車</v>
          </cell>
          <cell r="E8" t="str">
            <v>静岡鉄道</v>
          </cell>
          <cell r="G8" t="str">
            <v>６か月定期</v>
          </cell>
        </row>
        <row r="9">
          <cell r="B9" t="str">
            <v>鉄道</v>
          </cell>
          <cell r="E9" t="str">
            <v>大井川鉄道</v>
          </cell>
          <cell r="G9" t="str">
            <v>回数券</v>
          </cell>
        </row>
        <row r="10">
          <cell r="B10" t="str">
            <v>バス</v>
          </cell>
          <cell r="E10" t="str">
            <v>遠州鉄道</v>
          </cell>
          <cell r="G10" t="str">
            <v>優待乗車券</v>
          </cell>
        </row>
        <row r="11">
          <cell r="E11" t="str">
            <v>天竜浜名湖鉄道</v>
          </cell>
          <cell r="G11" t="str">
            <v>プリペイド</v>
          </cell>
        </row>
        <row r="12">
          <cell r="E12" t="str">
            <v>伊豆箱根鉄道バス</v>
          </cell>
        </row>
        <row r="13">
          <cell r="E13" t="str">
            <v>東海バス</v>
          </cell>
        </row>
        <row r="14">
          <cell r="E14" t="str">
            <v>箱根登山バス</v>
          </cell>
        </row>
        <row r="15">
          <cell r="E15" t="str">
            <v>富士急行バス</v>
          </cell>
        </row>
        <row r="16">
          <cell r="E16" t="str">
            <v>静鉄バス</v>
          </cell>
        </row>
        <row r="17">
          <cell r="E17" t="str">
            <v>遠州鉄道バス</v>
          </cell>
        </row>
        <row r="18">
          <cell r="E18" t="str">
            <v>高速道路</v>
          </cell>
        </row>
        <row r="19">
          <cell r="E19" t="str">
            <v>有料道路</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7.xml"/><Relationship Id="rId3" Type="http://schemas.openxmlformats.org/officeDocument/2006/relationships/vmlDrawing" Target="../drawings/vmlDrawing5.vml"/><Relationship Id="rId7" Type="http://schemas.openxmlformats.org/officeDocument/2006/relationships/ctrlProp" Target="../ctrlProps/ctrlProp116.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15.xml"/><Relationship Id="rId5" Type="http://schemas.openxmlformats.org/officeDocument/2006/relationships/ctrlProp" Target="../ctrlProps/ctrlProp114.xml"/><Relationship Id="rId4" Type="http://schemas.openxmlformats.org/officeDocument/2006/relationships/ctrlProp" Target="../ctrlProps/ctrlProp11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120.xml"/><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7.vml"/><Relationship Id="rId7" Type="http://schemas.openxmlformats.org/officeDocument/2006/relationships/ctrlProp" Target="../ctrlProps/ctrlProp124.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 Id="rId9" Type="http://schemas.openxmlformats.org/officeDocument/2006/relationships/ctrlProp" Target="../ctrlProps/ctrlProp12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31.xml"/><Relationship Id="rId3" Type="http://schemas.openxmlformats.org/officeDocument/2006/relationships/vmlDrawing" Target="../drawings/vmlDrawing8.vml"/><Relationship Id="rId7" Type="http://schemas.openxmlformats.org/officeDocument/2006/relationships/ctrlProp" Target="../ctrlProps/ctrlProp130.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129.xml"/><Relationship Id="rId5" Type="http://schemas.openxmlformats.org/officeDocument/2006/relationships/ctrlProp" Target="../ctrlProps/ctrlProp128.xml"/><Relationship Id="rId4" Type="http://schemas.openxmlformats.org/officeDocument/2006/relationships/ctrlProp" Target="../ctrlProps/ctrlProp127.xml"/><Relationship Id="rId9"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36.xml"/><Relationship Id="rId13" Type="http://schemas.openxmlformats.org/officeDocument/2006/relationships/ctrlProp" Target="../ctrlProps/ctrlProp141.xml"/><Relationship Id="rId3" Type="http://schemas.openxmlformats.org/officeDocument/2006/relationships/vmlDrawing" Target="../drawings/vmlDrawing9.vml"/><Relationship Id="rId7" Type="http://schemas.openxmlformats.org/officeDocument/2006/relationships/ctrlProp" Target="../ctrlProps/ctrlProp135.xml"/><Relationship Id="rId12" Type="http://schemas.openxmlformats.org/officeDocument/2006/relationships/ctrlProp" Target="../ctrlProps/ctrlProp140.xml"/><Relationship Id="rId17" Type="http://schemas.openxmlformats.org/officeDocument/2006/relationships/ctrlProp" Target="../ctrlProps/ctrlProp145.xml"/><Relationship Id="rId2" Type="http://schemas.openxmlformats.org/officeDocument/2006/relationships/drawing" Target="../drawings/drawing16.xml"/><Relationship Id="rId16" Type="http://schemas.openxmlformats.org/officeDocument/2006/relationships/ctrlProp" Target="../ctrlProps/ctrlProp144.xml"/><Relationship Id="rId1" Type="http://schemas.openxmlformats.org/officeDocument/2006/relationships/printerSettings" Target="../printerSettings/printerSettings18.bin"/><Relationship Id="rId6" Type="http://schemas.openxmlformats.org/officeDocument/2006/relationships/ctrlProp" Target="../ctrlProps/ctrlProp134.xml"/><Relationship Id="rId11" Type="http://schemas.openxmlformats.org/officeDocument/2006/relationships/ctrlProp" Target="../ctrlProps/ctrlProp139.xml"/><Relationship Id="rId5" Type="http://schemas.openxmlformats.org/officeDocument/2006/relationships/ctrlProp" Target="../ctrlProps/ctrlProp133.xml"/><Relationship Id="rId15" Type="http://schemas.openxmlformats.org/officeDocument/2006/relationships/ctrlProp" Target="../ctrlProps/ctrlProp143.xml"/><Relationship Id="rId10" Type="http://schemas.openxmlformats.org/officeDocument/2006/relationships/ctrlProp" Target="../ctrlProps/ctrlProp138.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3" Type="http://schemas.openxmlformats.org/officeDocument/2006/relationships/vmlDrawing" Target="../drawings/vmlDrawing10.v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 Type="http://schemas.openxmlformats.org/officeDocument/2006/relationships/drawing" Target="../drawings/drawing17.xml"/><Relationship Id="rId16" Type="http://schemas.openxmlformats.org/officeDocument/2006/relationships/ctrlProp" Target="../ctrlProps/ctrlProp158.xml"/><Relationship Id="rId1" Type="http://schemas.openxmlformats.org/officeDocument/2006/relationships/printerSettings" Target="../printerSettings/printerSettings19.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5" Type="http://schemas.openxmlformats.org/officeDocument/2006/relationships/ctrlProp" Target="../ctrlProps/ctrlProp15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163.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162.xml"/><Relationship Id="rId5" Type="http://schemas.openxmlformats.org/officeDocument/2006/relationships/ctrlProp" Target="../ctrlProps/ctrlProp161.xml"/><Relationship Id="rId4" Type="http://schemas.openxmlformats.org/officeDocument/2006/relationships/ctrlProp" Target="../ctrlProps/ctrlProp16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21.bin"/><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70.xml"/><Relationship Id="rId3" Type="http://schemas.openxmlformats.org/officeDocument/2006/relationships/vmlDrawing" Target="../drawings/vmlDrawing13.vml"/><Relationship Id="rId7" Type="http://schemas.openxmlformats.org/officeDocument/2006/relationships/ctrlProp" Target="../ctrlProps/ctrlProp169.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168.xml"/><Relationship Id="rId5" Type="http://schemas.openxmlformats.org/officeDocument/2006/relationships/ctrlProp" Target="../ctrlProps/ctrlProp167.xml"/><Relationship Id="rId4" Type="http://schemas.openxmlformats.org/officeDocument/2006/relationships/ctrlProp" Target="../ctrlProps/ctrlProp166.xml"/><Relationship Id="rId9" Type="http://schemas.openxmlformats.org/officeDocument/2006/relationships/ctrlProp" Target="../ctrlProps/ctrlProp171.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3" Type="http://schemas.openxmlformats.org/officeDocument/2006/relationships/vmlDrawing" Target="../drawings/vmlDrawing14.vml"/><Relationship Id="rId7" Type="http://schemas.openxmlformats.org/officeDocument/2006/relationships/ctrlProp" Target="../ctrlProps/ctrlProp173.xml"/><Relationship Id="rId12" Type="http://schemas.openxmlformats.org/officeDocument/2006/relationships/ctrlProp" Target="../ctrlProps/ctrlProp178.x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172.xml"/><Relationship Id="rId11" Type="http://schemas.openxmlformats.org/officeDocument/2006/relationships/ctrlProp" Target="../ctrlProps/ctrlProp177.xml"/><Relationship Id="rId5" Type="http://schemas.openxmlformats.org/officeDocument/2006/relationships/image" Target="../media/image20.emf"/><Relationship Id="rId15" Type="http://schemas.openxmlformats.org/officeDocument/2006/relationships/ctrlProp" Target="../ctrlProps/ctrlProp181.xml"/><Relationship Id="rId10" Type="http://schemas.openxmlformats.org/officeDocument/2006/relationships/ctrlProp" Target="../ctrlProps/ctrlProp176.xml"/><Relationship Id="rId4" Type="http://schemas.openxmlformats.org/officeDocument/2006/relationships/package" Target="../embeddings/Package1.vsdx"/><Relationship Id="rId9" Type="http://schemas.openxmlformats.org/officeDocument/2006/relationships/ctrlProp" Target="../ctrlProps/ctrlProp175.xml"/><Relationship Id="rId14" Type="http://schemas.openxmlformats.org/officeDocument/2006/relationships/ctrlProp" Target="../ctrlProps/ctrlProp18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184.xml"/><Relationship Id="rId5" Type="http://schemas.openxmlformats.org/officeDocument/2006/relationships/ctrlProp" Target="../ctrlProps/ctrlProp183.xml"/><Relationship Id="rId4" Type="http://schemas.openxmlformats.org/officeDocument/2006/relationships/ctrlProp" Target="../ctrlProps/ctrlProp18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89.xml"/><Relationship Id="rId13" Type="http://schemas.openxmlformats.org/officeDocument/2006/relationships/ctrlProp" Target="../ctrlProps/ctrlProp194.xml"/><Relationship Id="rId18" Type="http://schemas.openxmlformats.org/officeDocument/2006/relationships/ctrlProp" Target="../ctrlProps/ctrlProp199.xml"/><Relationship Id="rId3" Type="http://schemas.openxmlformats.org/officeDocument/2006/relationships/vmlDrawing" Target="../drawings/vmlDrawing16.vml"/><Relationship Id="rId7" Type="http://schemas.openxmlformats.org/officeDocument/2006/relationships/ctrlProp" Target="../ctrlProps/ctrlProp188.xml"/><Relationship Id="rId12" Type="http://schemas.openxmlformats.org/officeDocument/2006/relationships/ctrlProp" Target="../ctrlProps/ctrlProp193.xml"/><Relationship Id="rId17" Type="http://schemas.openxmlformats.org/officeDocument/2006/relationships/ctrlProp" Target="../ctrlProps/ctrlProp198.xml"/><Relationship Id="rId2" Type="http://schemas.openxmlformats.org/officeDocument/2006/relationships/drawing" Target="../drawings/drawing23.xml"/><Relationship Id="rId16" Type="http://schemas.openxmlformats.org/officeDocument/2006/relationships/ctrlProp" Target="../ctrlProps/ctrlProp197.xml"/><Relationship Id="rId1" Type="http://schemas.openxmlformats.org/officeDocument/2006/relationships/printerSettings" Target="../printerSettings/printerSettings25.bin"/><Relationship Id="rId6" Type="http://schemas.openxmlformats.org/officeDocument/2006/relationships/ctrlProp" Target="../ctrlProps/ctrlProp187.xml"/><Relationship Id="rId11" Type="http://schemas.openxmlformats.org/officeDocument/2006/relationships/ctrlProp" Target="../ctrlProps/ctrlProp192.xml"/><Relationship Id="rId5" Type="http://schemas.openxmlformats.org/officeDocument/2006/relationships/ctrlProp" Target="../ctrlProps/ctrlProp186.xml"/><Relationship Id="rId15" Type="http://schemas.openxmlformats.org/officeDocument/2006/relationships/ctrlProp" Target="../ctrlProps/ctrlProp196.xml"/><Relationship Id="rId10" Type="http://schemas.openxmlformats.org/officeDocument/2006/relationships/ctrlProp" Target="../ctrlProps/ctrlProp191.xml"/><Relationship Id="rId4" Type="http://schemas.openxmlformats.org/officeDocument/2006/relationships/ctrlProp" Target="../ctrlProps/ctrlProp185.xml"/><Relationship Id="rId9" Type="http://schemas.openxmlformats.org/officeDocument/2006/relationships/ctrlProp" Target="../ctrlProps/ctrlProp190.xml"/><Relationship Id="rId14" Type="http://schemas.openxmlformats.org/officeDocument/2006/relationships/ctrlProp" Target="../ctrlProps/ctrlProp19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55" Type="http://schemas.openxmlformats.org/officeDocument/2006/relationships/ctrlProp" Target="../ctrlProps/ctrlProp74.xml"/><Relationship Id="rId63" Type="http://schemas.openxmlformats.org/officeDocument/2006/relationships/ctrlProp" Target="../ctrlProps/ctrlProp82.xml"/><Relationship Id="rId68" Type="http://schemas.openxmlformats.org/officeDocument/2006/relationships/ctrlProp" Target="../ctrlProps/ctrlProp87.xml"/><Relationship Id="rId76" Type="http://schemas.openxmlformats.org/officeDocument/2006/relationships/ctrlProp" Target="../ctrlProps/ctrlProp95.xml"/><Relationship Id="rId84" Type="http://schemas.openxmlformats.org/officeDocument/2006/relationships/ctrlProp" Target="../ctrlProps/ctrlProp103.xml"/><Relationship Id="rId89" Type="http://schemas.openxmlformats.org/officeDocument/2006/relationships/ctrlProp" Target="../ctrlProps/ctrlProp108.xml"/><Relationship Id="rId7" Type="http://schemas.openxmlformats.org/officeDocument/2006/relationships/ctrlProp" Target="../ctrlProps/ctrlProp26.xml"/><Relationship Id="rId71" Type="http://schemas.openxmlformats.org/officeDocument/2006/relationships/ctrlProp" Target="../ctrlProps/ctrlProp90.xml"/><Relationship Id="rId92" Type="http://schemas.openxmlformats.org/officeDocument/2006/relationships/ctrlProp" Target="../ctrlProps/ctrlProp111.xml"/><Relationship Id="rId2" Type="http://schemas.openxmlformats.org/officeDocument/2006/relationships/drawing" Target="../drawings/drawing7.xml"/><Relationship Id="rId16" Type="http://schemas.openxmlformats.org/officeDocument/2006/relationships/ctrlProp" Target="../ctrlProps/ctrlProp35.xml"/><Relationship Id="rId29" Type="http://schemas.openxmlformats.org/officeDocument/2006/relationships/ctrlProp" Target="../ctrlProps/ctrlProp48.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8" Type="http://schemas.openxmlformats.org/officeDocument/2006/relationships/ctrlProp" Target="../ctrlProps/ctrlProp77.xml"/><Relationship Id="rId66" Type="http://schemas.openxmlformats.org/officeDocument/2006/relationships/ctrlProp" Target="../ctrlProps/ctrlProp85.xml"/><Relationship Id="rId74" Type="http://schemas.openxmlformats.org/officeDocument/2006/relationships/ctrlProp" Target="../ctrlProps/ctrlProp93.xml"/><Relationship Id="rId79" Type="http://schemas.openxmlformats.org/officeDocument/2006/relationships/ctrlProp" Target="../ctrlProps/ctrlProp98.xml"/><Relationship Id="rId87" Type="http://schemas.openxmlformats.org/officeDocument/2006/relationships/ctrlProp" Target="../ctrlProps/ctrlProp106.xml"/><Relationship Id="rId5" Type="http://schemas.openxmlformats.org/officeDocument/2006/relationships/ctrlProp" Target="../ctrlProps/ctrlProp24.xml"/><Relationship Id="rId61" Type="http://schemas.openxmlformats.org/officeDocument/2006/relationships/ctrlProp" Target="../ctrlProps/ctrlProp80.xml"/><Relationship Id="rId82" Type="http://schemas.openxmlformats.org/officeDocument/2006/relationships/ctrlProp" Target="../ctrlProps/ctrlProp101.xml"/><Relationship Id="rId90" Type="http://schemas.openxmlformats.org/officeDocument/2006/relationships/ctrlProp" Target="../ctrlProps/ctrlProp109.xml"/><Relationship Id="rId19" Type="http://schemas.openxmlformats.org/officeDocument/2006/relationships/ctrlProp" Target="../ctrlProps/ctrlProp3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64" Type="http://schemas.openxmlformats.org/officeDocument/2006/relationships/ctrlProp" Target="../ctrlProps/ctrlProp83.xml"/><Relationship Id="rId69" Type="http://schemas.openxmlformats.org/officeDocument/2006/relationships/ctrlProp" Target="../ctrlProps/ctrlProp88.xml"/><Relationship Id="rId77" Type="http://schemas.openxmlformats.org/officeDocument/2006/relationships/ctrlProp" Target="../ctrlProps/ctrlProp96.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80" Type="http://schemas.openxmlformats.org/officeDocument/2006/relationships/ctrlProp" Target="../ctrlProps/ctrlProp99.xml"/><Relationship Id="rId85" Type="http://schemas.openxmlformats.org/officeDocument/2006/relationships/ctrlProp" Target="../ctrlProps/ctrlProp104.xml"/><Relationship Id="rId93" Type="http://schemas.openxmlformats.org/officeDocument/2006/relationships/ctrlProp" Target="../ctrlProps/ctrlProp112.xml"/><Relationship Id="rId3" Type="http://schemas.openxmlformats.org/officeDocument/2006/relationships/vmlDrawing" Target="../drawings/vmlDrawing4.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59" Type="http://schemas.openxmlformats.org/officeDocument/2006/relationships/ctrlProp" Target="../ctrlProps/ctrlProp78.xml"/><Relationship Id="rId67" Type="http://schemas.openxmlformats.org/officeDocument/2006/relationships/ctrlProp" Target="../ctrlProps/ctrlProp86.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62" Type="http://schemas.openxmlformats.org/officeDocument/2006/relationships/ctrlProp" Target="../ctrlProps/ctrlProp81.xml"/><Relationship Id="rId70" Type="http://schemas.openxmlformats.org/officeDocument/2006/relationships/ctrlProp" Target="../ctrlProps/ctrlProp89.xml"/><Relationship Id="rId75" Type="http://schemas.openxmlformats.org/officeDocument/2006/relationships/ctrlProp" Target="../ctrlProps/ctrlProp94.xml"/><Relationship Id="rId83" Type="http://schemas.openxmlformats.org/officeDocument/2006/relationships/ctrlProp" Target="../ctrlProps/ctrlProp102.xml"/><Relationship Id="rId88" Type="http://schemas.openxmlformats.org/officeDocument/2006/relationships/ctrlProp" Target="../ctrlProps/ctrlProp107.xml"/><Relationship Id="rId91" Type="http://schemas.openxmlformats.org/officeDocument/2006/relationships/ctrlProp" Target="../ctrlProps/ctrlProp110.xml"/><Relationship Id="rId1" Type="http://schemas.openxmlformats.org/officeDocument/2006/relationships/printerSettings" Target="../printerSettings/printerSettings8.bin"/><Relationship Id="rId6" Type="http://schemas.openxmlformats.org/officeDocument/2006/relationships/ctrlProp" Target="../ctrlProps/ctrlProp25.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 Id="rId10" Type="http://schemas.openxmlformats.org/officeDocument/2006/relationships/ctrlProp" Target="../ctrlProps/ctrlProp29.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 Id="rId60" Type="http://schemas.openxmlformats.org/officeDocument/2006/relationships/ctrlProp" Target="../ctrlProps/ctrlProp79.xml"/><Relationship Id="rId65" Type="http://schemas.openxmlformats.org/officeDocument/2006/relationships/ctrlProp" Target="../ctrlProps/ctrlProp84.xml"/><Relationship Id="rId73" Type="http://schemas.openxmlformats.org/officeDocument/2006/relationships/ctrlProp" Target="../ctrlProps/ctrlProp92.xml"/><Relationship Id="rId78" Type="http://schemas.openxmlformats.org/officeDocument/2006/relationships/ctrlProp" Target="../ctrlProps/ctrlProp97.xml"/><Relationship Id="rId81" Type="http://schemas.openxmlformats.org/officeDocument/2006/relationships/ctrlProp" Target="../ctrlProps/ctrlProp100.xml"/><Relationship Id="rId86" Type="http://schemas.openxmlformats.org/officeDocument/2006/relationships/ctrlProp" Target="../ctrlProps/ctrlProp105.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77C6-1705-40BB-B64E-EC12322D61E6}">
  <sheetPr codeName="Sheet3">
    <tabColor rgb="FFF4AAD6"/>
  </sheetPr>
  <dimension ref="B1:L54"/>
  <sheetViews>
    <sheetView showGridLines="0" tabSelected="1" view="pageBreakPreview" zoomScaleNormal="100" zoomScaleSheetLayoutView="100" workbookViewId="0">
      <selection activeCell="D4" sqref="D4"/>
    </sheetView>
  </sheetViews>
  <sheetFormatPr defaultRowHeight="13.2"/>
  <cols>
    <col min="2" max="2" width="21.6640625" customWidth="1"/>
    <col min="3" max="3" width="56.77734375" bestFit="1" customWidth="1"/>
    <col min="4" max="4" width="9" style="874" customWidth="1"/>
    <col min="5" max="5" width="0" hidden="1" customWidth="1"/>
    <col min="6" max="6" width="11.6640625" hidden="1" customWidth="1"/>
    <col min="7" max="7" width="17.109375" hidden="1" customWidth="1"/>
    <col min="8" max="8" width="30.88671875" hidden="1" customWidth="1"/>
    <col min="9" max="9" width="3.5546875" hidden="1" customWidth="1"/>
    <col min="10" max="10" width="5.5546875" hidden="1" customWidth="1"/>
    <col min="11" max="11" width="0" hidden="1" customWidth="1"/>
    <col min="12" max="12" width="11.6640625" hidden="1" customWidth="1"/>
    <col min="13" max="13" width="12.33203125" customWidth="1"/>
  </cols>
  <sheetData>
    <row r="1" spans="2:8">
      <c r="B1" s="1034" t="s">
        <v>1189</v>
      </c>
    </row>
    <row r="3" spans="2:8">
      <c r="C3" s="1034" t="s">
        <v>1199</v>
      </c>
      <c r="D3" s="1031"/>
    </row>
    <row r="4" spans="2:8">
      <c r="B4" t="s">
        <v>1215</v>
      </c>
      <c r="C4" s="1059">
        <v>46113</v>
      </c>
      <c r="D4" s="1031"/>
      <c r="E4">
        <f>YEAR(C4)</f>
        <v>2026</v>
      </c>
      <c r="F4">
        <f>E4-2018</f>
        <v>8</v>
      </c>
      <c r="G4">
        <f>MONTH(C4)</f>
        <v>4</v>
      </c>
      <c r="H4">
        <f>DAY(C4)</f>
        <v>1</v>
      </c>
    </row>
    <row r="5" spans="2:8">
      <c r="C5" s="1034"/>
      <c r="D5" s="1031"/>
      <c r="F5" s="1110" t="s">
        <v>1236</v>
      </c>
      <c r="G5" s="1111"/>
      <c r="H5" s="1074" t="s">
        <v>1208</v>
      </c>
    </row>
    <row r="6" spans="2:8">
      <c r="B6" t="s">
        <v>1239</v>
      </c>
      <c r="C6" s="1035" t="s">
        <v>1246</v>
      </c>
      <c r="D6" s="1037"/>
      <c r="F6" s="1112" t="s">
        <v>1209</v>
      </c>
      <c r="G6" s="1113"/>
      <c r="H6" s="1092"/>
    </row>
    <row r="7" spans="2:8">
      <c r="C7" s="1107" t="s">
        <v>1238</v>
      </c>
      <c r="D7" s="1107"/>
      <c r="F7" s="1105" t="s">
        <v>1222</v>
      </c>
      <c r="G7" s="1106"/>
      <c r="H7" s="1093" t="s">
        <v>1210</v>
      </c>
    </row>
    <row r="8" spans="2:8">
      <c r="B8" t="s">
        <v>1247</v>
      </c>
      <c r="C8" s="1033" t="s">
        <v>1209</v>
      </c>
      <c r="D8" s="1031"/>
      <c r="F8" s="1105" t="s">
        <v>1225</v>
      </c>
      <c r="G8" s="1106"/>
      <c r="H8" s="1093" t="s">
        <v>1213</v>
      </c>
    </row>
    <row r="9" spans="2:8">
      <c r="C9" s="204"/>
      <c r="D9" s="1031"/>
      <c r="F9" s="1105" t="s">
        <v>1226</v>
      </c>
      <c r="G9" s="1106"/>
      <c r="H9" s="1093"/>
    </row>
    <row r="10" spans="2:8">
      <c r="B10" t="s">
        <v>1237</v>
      </c>
      <c r="C10" s="1033" t="s">
        <v>1214</v>
      </c>
      <c r="D10" s="1038"/>
      <c r="F10" s="1105" t="s">
        <v>1211</v>
      </c>
      <c r="G10" s="1106"/>
      <c r="H10" s="1093"/>
    </row>
    <row r="11" spans="2:8">
      <c r="C11" s="204"/>
      <c r="D11" s="1031"/>
      <c r="F11" s="1108" t="s">
        <v>1227</v>
      </c>
      <c r="G11" s="1109"/>
      <c r="H11" s="1094" t="s">
        <v>1212</v>
      </c>
    </row>
    <row r="12" spans="2:8">
      <c r="B12" t="s">
        <v>1180</v>
      </c>
      <c r="C12" s="204"/>
      <c r="D12" s="1031"/>
    </row>
    <row r="13" spans="2:8">
      <c r="B13" t="s">
        <v>1176</v>
      </c>
      <c r="C13" s="1033" t="s">
        <v>1190</v>
      </c>
      <c r="D13" s="1038"/>
      <c r="F13" t="s">
        <v>116</v>
      </c>
    </row>
    <row r="14" spans="2:8">
      <c r="B14" t="s">
        <v>1177</v>
      </c>
      <c r="C14" s="1033" t="s">
        <v>1191</v>
      </c>
      <c r="D14" s="1038"/>
      <c r="F14" t="str">
        <f>+C13&amp;"　"&amp;C14</f>
        <v>静岡　太郎</v>
      </c>
    </row>
    <row r="15" spans="2:8">
      <c r="B15" t="s">
        <v>1178</v>
      </c>
      <c r="C15" s="1033" t="s">
        <v>1202</v>
      </c>
      <c r="E15" s="1054" t="str">
        <f>PHONETIC(H15)</f>
        <v/>
      </c>
      <c r="F15" t="str">
        <f>+C15&amp;"　"&amp;C16</f>
        <v>シズオカ　タロウ</v>
      </c>
      <c r="H15" s="1054" t="str">
        <f>PHONETIC(C15)</f>
        <v>しずおか</v>
      </c>
    </row>
    <row r="16" spans="2:8">
      <c r="B16" t="s">
        <v>1179</v>
      </c>
      <c r="C16" s="1033" t="s">
        <v>1203</v>
      </c>
      <c r="F16" t="str">
        <f>+H15&amp;"　"&amp;H16</f>
        <v>しずおか　たろう</v>
      </c>
      <c r="H16" s="1054" t="str">
        <f>PHONETIC(C16)</f>
        <v>たろう</v>
      </c>
    </row>
    <row r="17" spans="2:9">
      <c r="B17" s="896" t="s">
        <v>1219</v>
      </c>
      <c r="C17" s="1033" t="s">
        <v>1204</v>
      </c>
      <c r="D17" s="1038"/>
    </row>
    <row r="18" spans="2:9">
      <c r="B18" s="896" t="s">
        <v>1240</v>
      </c>
      <c r="C18" s="1033" t="s">
        <v>1241</v>
      </c>
      <c r="D18" s="1038"/>
    </row>
    <row r="19" spans="2:9">
      <c r="C19" s="1107" t="s">
        <v>1234</v>
      </c>
      <c r="D19" s="1107"/>
    </row>
    <row r="20" spans="2:9">
      <c r="B20" t="s">
        <v>68</v>
      </c>
      <c r="C20" s="204"/>
      <c r="D20" s="1031"/>
    </row>
    <row r="21" spans="2:9">
      <c r="B21" t="s">
        <v>1248</v>
      </c>
      <c r="C21" s="1033" t="s">
        <v>1192</v>
      </c>
      <c r="D21" s="1038"/>
      <c r="F21" t="s">
        <v>69</v>
      </c>
    </row>
    <row r="22" spans="2:9">
      <c r="B22" t="s">
        <v>1181</v>
      </c>
      <c r="C22" s="1033" t="s">
        <v>1193</v>
      </c>
      <c r="D22" s="1038"/>
      <c r="E22" t="s">
        <v>14</v>
      </c>
      <c r="F22" s="142">
        <f>+DATEVALUE(C21&amp;C22&amp;E22&amp;C23&amp;E23&amp;C24&amp;E24)</f>
        <v>36746</v>
      </c>
    </row>
    <row r="23" spans="2:9">
      <c r="B23" t="s">
        <v>1182</v>
      </c>
      <c r="C23" s="1033" t="s">
        <v>1231</v>
      </c>
      <c r="D23" s="1038"/>
      <c r="E23" t="s">
        <v>15</v>
      </c>
      <c r="F23" t="s">
        <v>70</v>
      </c>
    </row>
    <row r="24" spans="2:9">
      <c r="B24" t="s">
        <v>1183</v>
      </c>
      <c r="C24" s="1033" t="s">
        <v>1231</v>
      </c>
      <c r="D24" s="1038"/>
      <c r="E24" t="s">
        <v>16</v>
      </c>
      <c r="F24">
        <f>+DATEDIF(F22,F51,"Y")</f>
        <v>25</v>
      </c>
    </row>
    <row r="25" spans="2:9">
      <c r="C25" s="204"/>
      <c r="D25" s="1031"/>
    </row>
    <row r="26" spans="2:9">
      <c r="C26" s="204"/>
      <c r="D26" s="1031"/>
    </row>
    <row r="27" spans="2:9">
      <c r="B27" t="s">
        <v>1249</v>
      </c>
      <c r="C27" s="1033" t="s">
        <v>1220</v>
      </c>
      <c r="D27" s="1038"/>
    </row>
    <row r="28" spans="2:9">
      <c r="C28" s="204"/>
      <c r="D28" s="1031"/>
    </row>
    <row r="29" spans="2:9">
      <c r="B29" t="s">
        <v>626</v>
      </c>
      <c r="C29" s="1033">
        <v>1234567890</v>
      </c>
      <c r="D29" s="1038"/>
      <c r="F29" s="1073" t="str">
        <f>MID(C29,1,4)</f>
        <v>1234</v>
      </c>
      <c r="G29" t="s">
        <v>1233</v>
      </c>
      <c r="H29" t="str">
        <f>MID(C29,5,6)</f>
        <v>567890</v>
      </c>
      <c r="I29" t="str">
        <f>F29&amp;G29&amp;H29</f>
        <v>1234-567890</v>
      </c>
    </row>
    <row r="30" spans="2:9">
      <c r="C30" s="204"/>
      <c r="D30" s="1031"/>
    </row>
    <row r="31" spans="2:9">
      <c r="C31" s="204"/>
      <c r="D31" s="1031"/>
    </row>
    <row r="32" spans="2:9">
      <c r="B32" t="s">
        <v>1186</v>
      </c>
      <c r="C32" s="1036" t="s">
        <v>1188</v>
      </c>
      <c r="D32" s="1039"/>
    </row>
    <row r="33" spans="2:10">
      <c r="B33" t="s">
        <v>1184</v>
      </c>
      <c r="C33" s="1033" t="s">
        <v>1244</v>
      </c>
      <c r="D33" s="1031"/>
      <c r="E33" s="420" t="s">
        <v>67</v>
      </c>
    </row>
    <row r="34" spans="2:10">
      <c r="B34" t="s">
        <v>1185</v>
      </c>
      <c r="C34" s="1033" t="s">
        <v>1245</v>
      </c>
      <c r="D34" s="1032"/>
    </row>
    <row r="35" spans="2:10">
      <c r="B35" t="s">
        <v>625</v>
      </c>
      <c r="C35" s="217" t="s">
        <v>1205</v>
      </c>
      <c r="D35" s="1031"/>
    </row>
    <row r="36" spans="2:10">
      <c r="B36" t="s">
        <v>118</v>
      </c>
      <c r="C36" s="217" t="s">
        <v>1206</v>
      </c>
      <c r="D36" s="1031"/>
    </row>
    <row r="37" spans="2:10">
      <c r="C37" s="204"/>
      <c r="D37" s="1031"/>
    </row>
    <row r="38" spans="2:10">
      <c r="B38" s="1" t="s">
        <v>1187</v>
      </c>
      <c r="C38" s="1036" t="s">
        <v>1251</v>
      </c>
      <c r="D38" s="1039"/>
    </row>
    <row r="39" spans="2:10">
      <c r="B39" t="s">
        <v>625</v>
      </c>
      <c r="C39" s="217" t="s">
        <v>1207</v>
      </c>
      <c r="D39" s="1031"/>
    </row>
    <row r="40" spans="2:10">
      <c r="B40" s="47"/>
      <c r="C40" s="204"/>
      <c r="D40" s="1031"/>
    </row>
    <row r="41" spans="2:10">
      <c r="B41" t="s">
        <v>624</v>
      </c>
      <c r="C41" s="217" t="s">
        <v>197</v>
      </c>
      <c r="D41" s="1031"/>
    </row>
    <row r="42" spans="2:10">
      <c r="C42" s="204"/>
      <c r="D42" s="1031"/>
    </row>
    <row r="43" spans="2:10">
      <c r="B43" t="s">
        <v>1250</v>
      </c>
      <c r="C43" s="217" t="s">
        <v>1194</v>
      </c>
      <c r="D43" s="1031"/>
      <c r="G43" t="s">
        <v>71</v>
      </c>
      <c r="H43" s="204">
        <f>+IF($C$43="県立病院機構本部",710000,IF($C$43="県立総合病院",720000,IF($C$43="県立こころの医療センター",730000,740000)))</f>
        <v>720000</v>
      </c>
    </row>
    <row r="44" spans="2:10">
      <c r="G44" t="s">
        <v>1049</v>
      </c>
      <c r="H44" s="1031">
        <v>420</v>
      </c>
      <c r="I44" s="1031" t="s">
        <v>67</v>
      </c>
      <c r="J44" s="1032" t="str">
        <f>+IF(OR($C$43="県立病院機構本部",$C$43="県立総合病院"),"8527",IF($C$43="県立こころの医療センター","0949","8660"))</f>
        <v>8527</v>
      </c>
    </row>
    <row r="45" spans="2:10">
      <c r="G45" t="s">
        <v>623</v>
      </c>
      <c r="H45" t="str">
        <f>+IF(OR($C$43="県立病院機構本部",$C$43="県立総合病院"),"静岡市葵区北安東4丁目27-1",IF($C$43="県立こころの医療センター","静岡市葵区与一4丁目1-1","静岡市葵区漆山860"))</f>
        <v>静岡市葵区北安東4丁目27-1</v>
      </c>
    </row>
    <row r="46" spans="2:10" hidden="1">
      <c r="G46" t="s">
        <v>1048</v>
      </c>
      <c r="H46" t="s">
        <v>1047</v>
      </c>
    </row>
    <row r="47" spans="2:10" hidden="1">
      <c r="G47" t="s">
        <v>1050</v>
      </c>
      <c r="H47" t="str">
        <f>+IF(OR($C$43="県立病院機構本部",$C$43="県立総合病院"),"054(247)6111",IF($C$43="県立こころの医療センター","054(271)1135","054(247)6251"))</f>
        <v>054(247)6111</v>
      </c>
    </row>
    <row r="48" spans="2:10" hidden="1"/>
    <row r="49" spans="2:6" hidden="1">
      <c r="B49" t="s">
        <v>154</v>
      </c>
      <c r="C49" s="204"/>
      <c r="D49" s="1031"/>
    </row>
    <row r="50" spans="2:6" hidden="1">
      <c r="B50" t="s">
        <v>1175</v>
      </c>
      <c r="C50" s="204" t="s">
        <v>17</v>
      </c>
      <c r="D50" s="1031"/>
      <c r="F50" t="s">
        <v>69</v>
      </c>
    </row>
    <row r="51" spans="2:6" hidden="1">
      <c r="B51" t="s">
        <v>14</v>
      </c>
      <c r="C51" s="204">
        <v>8</v>
      </c>
      <c r="D51" s="1031"/>
      <c r="E51" t="s">
        <v>14</v>
      </c>
      <c r="F51" s="142">
        <f>+DATEVALUE(C50&amp;C51&amp;E51&amp;C52&amp;E52&amp;C53&amp;E53)</f>
        <v>46113</v>
      </c>
    </row>
    <row r="52" spans="2:6" hidden="1">
      <c r="B52" t="s">
        <v>15</v>
      </c>
      <c r="C52" s="204">
        <v>4</v>
      </c>
      <c r="D52" s="1031"/>
      <c r="E52" t="s">
        <v>15</v>
      </c>
    </row>
    <row r="53" spans="2:6" hidden="1">
      <c r="B53" t="s">
        <v>16</v>
      </c>
      <c r="C53" s="204">
        <v>1</v>
      </c>
      <c r="D53" s="1031"/>
      <c r="E53" t="s">
        <v>16</v>
      </c>
    </row>
    <row r="54" spans="2:6" hidden="1">
      <c r="C54" s="204"/>
      <c r="D54" s="1031"/>
    </row>
  </sheetData>
  <mergeCells count="9">
    <mergeCell ref="F9:G9"/>
    <mergeCell ref="C19:D19"/>
    <mergeCell ref="F10:G10"/>
    <mergeCell ref="F11:G11"/>
    <mergeCell ref="F5:G5"/>
    <mergeCell ref="F6:G6"/>
    <mergeCell ref="F7:G7"/>
    <mergeCell ref="F8:G8"/>
    <mergeCell ref="C7:D7"/>
  </mergeCells>
  <phoneticPr fontId="3" type="Hiragana"/>
  <dataValidations count="4">
    <dataValidation type="list" allowBlank="1" showInputMessage="1" showErrorMessage="1" sqref="C43:D43" xr:uid="{78ADBD24-58EF-4850-A384-FBFAA3887428}">
      <formula1>"県立病院機構本部,県立総合病院,県立こころの医療センター,県立こども病院"</formula1>
    </dataValidation>
    <dataValidation type="list" allowBlank="1" showInputMessage="1" showErrorMessage="1" sqref="C27:D27" xr:uid="{E1953289-8B68-4E4E-A00B-51363B59EACA}">
      <formula1>"女,男"</formula1>
    </dataValidation>
    <dataValidation type="list" allowBlank="1" showInputMessage="1" showErrorMessage="1" sqref="C21:D21" xr:uid="{ECD1A76D-68BB-4C0A-8A1A-43486F94C385}">
      <formula1>"平成,昭和"</formula1>
    </dataValidation>
    <dataValidation type="list" allowBlank="1" showInputMessage="1" showErrorMessage="1" sqref="C8" xr:uid="{76D48D5F-46AE-4742-93D6-92BB10390865}">
      <formula1>$F$6:$F$11</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A3A0-4048-442E-A3A5-884F8D48BA7C}">
  <sheetPr codeName="Sheet14">
    <tabColor rgb="FFFFFF66"/>
  </sheetPr>
  <dimension ref="A1:AF61"/>
  <sheetViews>
    <sheetView view="pageBreakPreview" zoomScaleNormal="100" zoomScaleSheetLayoutView="100" workbookViewId="0">
      <selection activeCell="O18" sqref="O18:W19"/>
    </sheetView>
  </sheetViews>
  <sheetFormatPr defaultRowHeight="13.2"/>
  <cols>
    <col min="1" max="32" width="3" customWidth="1"/>
  </cols>
  <sheetData>
    <row r="1" spans="1:32">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row>
    <row r="2" spans="1:32" ht="16.2" customHeight="1">
      <c r="A2" s="1711" t="s">
        <v>221</v>
      </c>
      <c r="B2" s="1711"/>
      <c r="C2" s="1711"/>
      <c r="D2" s="1711"/>
      <c r="E2" s="1711"/>
      <c r="F2" s="1711"/>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row>
    <row r="3" spans="1:32">
      <c r="A3" s="1711"/>
      <c r="B3" s="1711"/>
      <c r="C3" s="1711"/>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row>
    <row r="4" spans="1:32">
      <c r="A4" s="1712">
        <f>'基本情報（入力用）'!C4</f>
        <v>46113</v>
      </c>
      <c r="B4" s="1712"/>
      <c r="C4" s="1712"/>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row>
    <row r="5" spans="1:32">
      <c r="A5" s="1712"/>
      <c r="B5" s="1712"/>
      <c r="C5" s="1712"/>
      <c r="D5" s="1712"/>
      <c r="E5" s="1712"/>
      <c r="F5" s="1712"/>
      <c r="G5" s="1712"/>
      <c r="H5" s="1712"/>
      <c r="I5" s="1712"/>
      <c r="J5" s="1712"/>
      <c r="K5" s="1712"/>
      <c r="L5" s="1712"/>
      <c r="M5" s="1712"/>
      <c r="N5" s="1712"/>
      <c r="O5" s="1712"/>
      <c r="P5" s="1712"/>
      <c r="Q5" s="1712"/>
      <c r="R5" s="1712"/>
      <c r="S5" s="1712"/>
      <c r="T5" s="1712"/>
      <c r="U5" s="1712"/>
      <c r="V5" s="1712"/>
      <c r="W5" s="1712"/>
      <c r="X5" s="1712"/>
      <c r="Y5" s="1712"/>
      <c r="Z5" s="1712"/>
      <c r="AA5" s="1712"/>
      <c r="AB5" s="1712"/>
      <c r="AC5" s="1712"/>
      <c r="AD5" s="1712"/>
      <c r="AE5" s="1712"/>
      <c r="AF5" s="1712"/>
    </row>
    <row r="6" spans="1:32">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row>
    <row r="7" spans="1:32">
      <c r="A7" s="172"/>
      <c r="B7" s="172" t="s">
        <v>222</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row>
    <row r="8" spans="1:32">
      <c r="A8" s="172"/>
      <c r="B8" s="172"/>
      <c r="C8" s="172"/>
      <c r="D8" s="172"/>
      <c r="E8" s="172"/>
      <c r="F8" s="172"/>
      <c r="G8" s="172"/>
      <c r="H8" s="172"/>
      <c r="I8" s="172"/>
      <c r="J8" s="172"/>
      <c r="K8" s="172"/>
      <c r="L8" s="172"/>
      <c r="M8" s="172"/>
      <c r="N8" s="172"/>
      <c r="O8" s="172"/>
      <c r="P8" s="172"/>
      <c r="Q8" s="172"/>
      <c r="R8" s="173" t="s">
        <v>223</v>
      </c>
      <c r="S8" s="172"/>
      <c r="T8" s="172"/>
      <c r="U8" s="172"/>
      <c r="V8" s="1713" t="str">
        <f>+'基本情報（入力用）'!$C$43</f>
        <v>県立総合病院</v>
      </c>
      <c r="W8" s="1713"/>
      <c r="X8" s="1713"/>
      <c r="Y8" s="1713"/>
      <c r="Z8" s="1713"/>
      <c r="AA8" s="1713"/>
      <c r="AB8" s="1713"/>
      <c r="AC8" s="1713"/>
      <c r="AD8" s="1713"/>
      <c r="AE8" s="1713"/>
      <c r="AF8" s="172"/>
    </row>
    <row r="9" spans="1:32">
      <c r="A9" s="172"/>
      <c r="B9" s="172"/>
      <c r="C9" s="172"/>
      <c r="D9" s="172"/>
      <c r="E9" s="172"/>
      <c r="F9" s="172"/>
      <c r="G9" s="172"/>
      <c r="H9" s="172"/>
      <c r="I9" s="172"/>
      <c r="J9" s="172"/>
      <c r="K9" s="172"/>
      <c r="L9" s="172"/>
      <c r="M9" s="172"/>
      <c r="N9" s="172"/>
      <c r="O9" s="172"/>
      <c r="P9" s="172"/>
      <c r="Q9" s="172"/>
      <c r="R9" s="173" t="s">
        <v>224</v>
      </c>
      <c r="S9" s="172"/>
      <c r="T9" s="172"/>
      <c r="U9" s="172"/>
      <c r="V9" s="1713" t="str">
        <f>+'基本情報（入力用）'!$C$6</f>
        <v>12345678</v>
      </c>
      <c r="W9" s="1713"/>
      <c r="X9" s="1713"/>
      <c r="Y9" s="1713"/>
      <c r="Z9" s="1713"/>
      <c r="AA9" s="1713"/>
      <c r="AB9" s="1713"/>
      <c r="AC9" s="1713"/>
      <c r="AD9" s="1713"/>
      <c r="AE9" s="1713"/>
      <c r="AF9" s="172"/>
    </row>
    <row r="10" spans="1:32">
      <c r="A10" s="172"/>
      <c r="B10" s="172"/>
      <c r="C10" s="172"/>
      <c r="D10" s="172"/>
      <c r="E10" s="172"/>
      <c r="F10" s="172"/>
      <c r="G10" s="172"/>
      <c r="H10" s="172"/>
      <c r="I10" s="172"/>
      <c r="J10" s="172"/>
      <c r="K10" s="172"/>
      <c r="L10" s="172"/>
      <c r="M10" s="172"/>
      <c r="N10" s="172"/>
      <c r="O10" s="172"/>
      <c r="P10" s="172"/>
      <c r="Q10" s="172"/>
      <c r="R10" s="173" t="s">
        <v>225</v>
      </c>
      <c r="S10" s="172"/>
      <c r="T10" s="172"/>
      <c r="U10" s="172"/>
      <c r="V10" s="1713" t="str">
        <f>+IF('基本情報（入力用）'!C17&lt;&gt;"",'基本情報（入力用）'!C17,'基本情報（入力用）'!$F$14)</f>
        <v>駿河　太郎</v>
      </c>
      <c r="W10" s="1713"/>
      <c r="X10" s="1713"/>
      <c r="Y10" s="1713"/>
      <c r="Z10" s="1713"/>
      <c r="AA10" s="1713"/>
      <c r="AB10" s="1713"/>
      <c r="AC10" s="1713"/>
      <c r="AD10" s="1713"/>
      <c r="AE10" s="1713"/>
      <c r="AF10" s="172"/>
    </row>
    <row r="11" spans="1:32">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row>
    <row r="12" spans="1:32">
      <c r="A12" s="172"/>
      <c r="B12" s="172"/>
      <c r="C12" s="173" t="s">
        <v>248</v>
      </c>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row>
    <row r="13" spans="1:32">
      <c r="A13" s="172"/>
      <c r="B13" s="172"/>
      <c r="C13" s="173" t="s">
        <v>249</v>
      </c>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row>
    <row r="14" spans="1:32">
      <c r="A14" s="172"/>
      <c r="B14" s="172"/>
      <c r="C14" s="173" t="s">
        <v>250</v>
      </c>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row>
    <row r="15" spans="1:32">
      <c r="A15" s="1699" t="s">
        <v>226</v>
      </c>
      <c r="B15" s="1700"/>
      <c r="C15" s="1700"/>
      <c r="D15" s="1700"/>
      <c r="E15" s="1700"/>
      <c r="F15" s="1700"/>
      <c r="G15" s="1701"/>
      <c r="H15" s="1699" t="s">
        <v>227</v>
      </c>
      <c r="I15" s="1700"/>
      <c r="J15" s="1700"/>
      <c r="K15" s="1700"/>
      <c r="L15" s="1700"/>
      <c r="M15" s="1700"/>
      <c r="N15" s="1701"/>
      <c r="O15" s="1705" t="str">
        <f>+'基本情報（入力用）'!C15</f>
        <v>シズオカ</v>
      </c>
      <c r="P15" s="1706"/>
      <c r="Q15" s="1706"/>
      <c r="R15" s="1706"/>
      <c r="S15" s="1706"/>
      <c r="T15" s="1706"/>
      <c r="U15" s="1706"/>
      <c r="V15" s="1706"/>
      <c r="W15" s="1706"/>
      <c r="X15" s="1706" t="str">
        <f>+'基本情報（入力用）'!C16</f>
        <v>タロウ</v>
      </c>
      <c r="Y15" s="1706"/>
      <c r="Z15" s="1706"/>
      <c r="AA15" s="1706"/>
      <c r="AB15" s="1706"/>
      <c r="AC15" s="1706"/>
      <c r="AD15" s="1706"/>
      <c r="AE15" s="1706"/>
      <c r="AF15" s="1709"/>
    </row>
    <row r="16" spans="1:32">
      <c r="A16" s="1702"/>
      <c r="B16" s="1703"/>
      <c r="C16" s="1703"/>
      <c r="D16" s="1703"/>
      <c r="E16" s="1703"/>
      <c r="F16" s="1703"/>
      <c r="G16" s="1704"/>
      <c r="H16" s="1702"/>
      <c r="I16" s="1703"/>
      <c r="J16" s="1703"/>
      <c r="K16" s="1703"/>
      <c r="L16" s="1703"/>
      <c r="M16" s="1703"/>
      <c r="N16" s="1704"/>
      <c r="O16" s="1707"/>
      <c r="P16" s="1708"/>
      <c r="Q16" s="1708"/>
      <c r="R16" s="1708"/>
      <c r="S16" s="1708"/>
      <c r="T16" s="1708"/>
      <c r="U16" s="1708"/>
      <c r="V16" s="1708"/>
      <c r="W16" s="1708"/>
      <c r="X16" s="1708"/>
      <c r="Y16" s="1708"/>
      <c r="Z16" s="1708"/>
      <c r="AA16" s="1708"/>
      <c r="AB16" s="1708"/>
      <c r="AC16" s="1708"/>
      <c r="AD16" s="1708"/>
      <c r="AE16" s="1708"/>
      <c r="AF16" s="1710"/>
    </row>
    <row r="17" spans="1:32" ht="13.2" customHeight="1">
      <c r="A17" s="1714" t="s">
        <v>235</v>
      </c>
      <c r="B17" s="1715"/>
      <c r="C17" s="1718" t="s">
        <v>233</v>
      </c>
      <c r="D17" s="1700"/>
      <c r="E17" s="1700"/>
      <c r="F17" s="1700"/>
      <c r="G17" s="1701"/>
      <c r="H17" s="1699" t="s">
        <v>228</v>
      </c>
      <c r="I17" s="1700"/>
      <c r="J17" s="1700"/>
      <c r="K17" s="1700"/>
      <c r="L17" s="1700"/>
      <c r="M17" s="1700"/>
      <c r="N17" s="1701"/>
      <c r="O17" s="1722" t="s">
        <v>231</v>
      </c>
      <c r="P17" s="1722"/>
      <c r="Q17" s="1722"/>
      <c r="R17" s="1722"/>
      <c r="S17" s="1722"/>
      <c r="T17" s="1722"/>
      <c r="U17" s="1722"/>
      <c r="V17" s="1722"/>
      <c r="W17" s="1722"/>
      <c r="X17" s="1722" t="s">
        <v>232</v>
      </c>
      <c r="Y17" s="1722"/>
      <c r="Z17" s="1722"/>
      <c r="AA17" s="1722"/>
      <c r="AB17" s="1722"/>
      <c r="AC17" s="1722"/>
      <c r="AD17" s="1722"/>
      <c r="AE17" s="1722"/>
      <c r="AF17" s="1722"/>
    </row>
    <row r="18" spans="1:32">
      <c r="A18" s="1716"/>
      <c r="B18" s="1717"/>
      <c r="C18" s="1719"/>
      <c r="D18" s="1719"/>
      <c r="E18" s="1719"/>
      <c r="F18" s="1719"/>
      <c r="G18" s="1720"/>
      <c r="H18" s="1721"/>
      <c r="I18" s="1719"/>
      <c r="J18" s="1719"/>
      <c r="K18" s="1719"/>
      <c r="L18" s="1719"/>
      <c r="M18" s="1719"/>
      <c r="N18" s="1720"/>
      <c r="O18" s="1723"/>
      <c r="P18" s="1724"/>
      <c r="Q18" s="1724"/>
      <c r="R18" s="1724"/>
      <c r="S18" s="1724"/>
      <c r="T18" s="1724"/>
      <c r="U18" s="1724"/>
      <c r="V18" s="1724"/>
      <c r="W18" s="1725"/>
      <c r="X18" s="1723"/>
      <c r="Y18" s="1724"/>
      <c r="Z18" s="1724"/>
      <c r="AA18" s="1724"/>
      <c r="AB18" s="1724"/>
      <c r="AC18" s="1724"/>
      <c r="AD18" s="1724"/>
      <c r="AE18" s="1724"/>
      <c r="AF18" s="1725"/>
    </row>
    <row r="19" spans="1:32">
      <c r="A19" s="1716"/>
      <c r="B19" s="1717"/>
      <c r="C19" s="1719"/>
      <c r="D19" s="1719"/>
      <c r="E19" s="1719"/>
      <c r="F19" s="1719"/>
      <c r="G19" s="1720"/>
      <c r="H19" s="1702"/>
      <c r="I19" s="1703"/>
      <c r="J19" s="1703"/>
      <c r="K19" s="1703"/>
      <c r="L19" s="1703"/>
      <c r="M19" s="1703"/>
      <c r="N19" s="1704"/>
      <c r="O19" s="1726"/>
      <c r="P19" s="1727"/>
      <c r="Q19" s="1727"/>
      <c r="R19" s="1727"/>
      <c r="S19" s="1727"/>
      <c r="T19" s="1727"/>
      <c r="U19" s="1727"/>
      <c r="V19" s="1727"/>
      <c r="W19" s="1728"/>
      <c r="X19" s="1726"/>
      <c r="Y19" s="1727"/>
      <c r="Z19" s="1727"/>
      <c r="AA19" s="1727"/>
      <c r="AB19" s="1727"/>
      <c r="AC19" s="1727"/>
      <c r="AD19" s="1727"/>
      <c r="AE19" s="1727"/>
      <c r="AF19" s="1728"/>
    </row>
    <row r="20" spans="1:32">
      <c r="A20" s="1716"/>
      <c r="B20" s="1717"/>
      <c r="C20" s="1719"/>
      <c r="D20" s="1719"/>
      <c r="E20" s="1719"/>
      <c r="F20" s="1719"/>
      <c r="G20" s="1720"/>
      <c r="H20" s="1699" t="s">
        <v>229</v>
      </c>
      <c r="I20" s="1700"/>
      <c r="J20" s="1700"/>
      <c r="K20" s="1700"/>
      <c r="L20" s="1700"/>
      <c r="M20" s="1700"/>
      <c r="N20" s="1701"/>
      <c r="O20" s="1729"/>
      <c r="P20" s="1730"/>
      <c r="Q20" s="1730"/>
      <c r="R20" s="1730"/>
      <c r="S20" s="1730"/>
      <c r="T20" s="1730"/>
      <c r="U20" s="1730"/>
      <c r="V20" s="1730"/>
      <c r="W20" s="1731"/>
      <c r="X20" s="1729"/>
      <c r="Y20" s="1730"/>
      <c r="Z20" s="1730"/>
      <c r="AA20" s="1730"/>
      <c r="AB20" s="1730"/>
      <c r="AC20" s="1730"/>
      <c r="AD20" s="1730"/>
      <c r="AE20" s="1730"/>
      <c r="AF20" s="1731"/>
    </row>
    <row r="21" spans="1:32">
      <c r="A21" s="1716"/>
      <c r="B21" s="1717"/>
      <c r="C21" s="1719"/>
      <c r="D21" s="1719"/>
      <c r="E21" s="1719"/>
      <c r="F21" s="1719"/>
      <c r="G21" s="1720"/>
      <c r="H21" s="1721"/>
      <c r="I21" s="1719"/>
      <c r="J21" s="1719"/>
      <c r="K21" s="1719"/>
      <c r="L21" s="1719"/>
      <c r="M21" s="1719"/>
      <c r="N21" s="1720"/>
      <c r="O21" s="1726"/>
      <c r="P21" s="1727"/>
      <c r="Q21" s="1727"/>
      <c r="R21" s="1727"/>
      <c r="S21" s="1727"/>
      <c r="T21" s="1727"/>
      <c r="U21" s="1727"/>
      <c r="V21" s="1727"/>
      <c r="W21" s="1728"/>
      <c r="X21" s="1726"/>
      <c r="Y21" s="1727"/>
      <c r="Z21" s="1727"/>
      <c r="AA21" s="1727"/>
      <c r="AB21" s="1727"/>
      <c r="AC21" s="1727"/>
      <c r="AD21" s="1727"/>
      <c r="AE21" s="1727"/>
      <c r="AF21" s="1728"/>
    </row>
    <row r="22" spans="1:32">
      <c r="A22" s="1716"/>
      <c r="B22" s="1717"/>
      <c r="C22" s="1719"/>
      <c r="D22" s="1719"/>
      <c r="E22" s="1719"/>
      <c r="F22" s="1719"/>
      <c r="G22" s="1720"/>
      <c r="H22" s="1699" t="s">
        <v>230</v>
      </c>
      <c r="I22" s="1700"/>
      <c r="J22" s="1700"/>
      <c r="K22" s="1700"/>
      <c r="L22" s="1700"/>
      <c r="M22" s="1700"/>
      <c r="N22" s="1701"/>
      <c r="O22" s="1730" t="s">
        <v>236</v>
      </c>
      <c r="P22" s="1730"/>
      <c r="Q22" s="1730"/>
      <c r="R22" s="1730"/>
      <c r="S22" s="1730"/>
      <c r="T22" s="1730"/>
      <c r="U22" s="1730"/>
      <c r="V22" s="1730"/>
      <c r="W22" s="1730"/>
      <c r="X22" s="1729"/>
      <c r="Y22" s="1730"/>
      <c r="Z22" s="1730"/>
      <c r="AA22" s="1730"/>
      <c r="AB22" s="1730"/>
      <c r="AC22" s="1730"/>
      <c r="AD22" s="1730"/>
      <c r="AE22" s="1730"/>
      <c r="AF22" s="1731"/>
    </row>
    <row r="23" spans="1:32">
      <c r="A23" s="1716"/>
      <c r="B23" s="1717"/>
      <c r="C23" s="1703"/>
      <c r="D23" s="1703"/>
      <c r="E23" s="1703"/>
      <c r="F23" s="1703"/>
      <c r="G23" s="1704"/>
      <c r="H23" s="1721"/>
      <c r="I23" s="1719"/>
      <c r="J23" s="1719"/>
      <c r="K23" s="1719"/>
      <c r="L23" s="1719"/>
      <c r="M23" s="1719"/>
      <c r="N23" s="1720"/>
      <c r="O23" s="1724"/>
      <c r="P23" s="1724"/>
      <c r="Q23" s="1724"/>
      <c r="R23" s="1724"/>
      <c r="S23" s="1724"/>
      <c r="T23" s="1724"/>
      <c r="U23" s="1724"/>
      <c r="V23" s="1724"/>
      <c r="W23" s="1724"/>
      <c r="X23" s="1726"/>
      <c r="Y23" s="1727"/>
      <c r="Z23" s="1727"/>
      <c r="AA23" s="1727"/>
      <c r="AB23" s="1727"/>
      <c r="AC23" s="1727"/>
      <c r="AD23" s="1727"/>
      <c r="AE23" s="1727"/>
      <c r="AF23" s="1728"/>
    </row>
    <row r="24" spans="1:32" ht="13.2" customHeight="1">
      <c r="A24" s="1716"/>
      <c r="B24" s="1717"/>
      <c r="C24" s="1718" t="s">
        <v>234</v>
      </c>
      <c r="D24" s="1718"/>
      <c r="E24" s="1718"/>
      <c r="F24" s="1718"/>
      <c r="G24" s="1732"/>
      <c r="H24" s="1699" t="s">
        <v>228</v>
      </c>
      <c r="I24" s="1700"/>
      <c r="J24" s="1700"/>
      <c r="K24" s="1700"/>
      <c r="L24" s="1700"/>
      <c r="M24" s="1700"/>
      <c r="N24" s="1701"/>
      <c r="O24" s="1722" t="s">
        <v>231</v>
      </c>
      <c r="P24" s="1722"/>
      <c r="Q24" s="1722"/>
      <c r="R24" s="1722"/>
      <c r="S24" s="1722"/>
      <c r="T24" s="1722"/>
      <c r="U24" s="1722"/>
      <c r="V24" s="1722"/>
      <c r="W24" s="1722"/>
      <c r="X24" s="1722" t="s">
        <v>232</v>
      </c>
      <c r="Y24" s="1722"/>
      <c r="Z24" s="1722"/>
      <c r="AA24" s="1722"/>
      <c r="AB24" s="1722"/>
      <c r="AC24" s="1722"/>
      <c r="AD24" s="1722"/>
      <c r="AE24" s="1722"/>
      <c r="AF24" s="1722"/>
    </row>
    <row r="25" spans="1:32">
      <c r="A25" s="1716"/>
      <c r="B25" s="1717"/>
      <c r="C25" s="1733"/>
      <c r="D25" s="1733"/>
      <c r="E25" s="1733"/>
      <c r="F25" s="1733"/>
      <c r="G25" s="1734"/>
      <c r="H25" s="1721"/>
      <c r="I25" s="1719"/>
      <c r="J25" s="1719"/>
      <c r="K25" s="1719"/>
      <c r="L25" s="1719"/>
      <c r="M25" s="1719"/>
      <c r="N25" s="1720"/>
      <c r="O25" s="1723"/>
      <c r="P25" s="1724"/>
      <c r="Q25" s="1724"/>
      <c r="R25" s="1724"/>
      <c r="S25" s="1724"/>
      <c r="T25" s="1724"/>
      <c r="U25" s="1724"/>
      <c r="V25" s="1724"/>
      <c r="W25" s="1725"/>
      <c r="X25" s="1723"/>
      <c r="Y25" s="1724"/>
      <c r="Z25" s="1724"/>
      <c r="AA25" s="1724"/>
      <c r="AB25" s="1724"/>
      <c r="AC25" s="1724"/>
      <c r="AD25" s="1724"/>
      <c r="AE25" s="1724"/>
      <c r="AF25" s="1725"/>
    </row>
    <row r="26" spans="1:32">
      <c r="A26" s="1716"/>
      <c r="B26" s="1717"/>
      <c r="C26" s="1733"/>
      <c r="D26" s="1733"/>
      <c r="E26" s="1733"/>
      <c r="F26" s="1733"/>
      <c r="G26" s="1734"/>
      <c r="H26" s="1702"/>
      <c r="I26" s="1703"/>
      <c r="J26" s="1703"/>
      <c r="K26" s="1703"/>
      <c r="L26" s="1703"/>
      <c r="M26" s="1703"/>
      <c r="N26" s="1704"/>
      <c r="O26" s="1726"/>
      <c r="P26" s="1727"/>
      <c r="Q26" s="1727"/>
      <c r="R26" s="1727"/>
      <c r="S26" s="1727"/>
      <c r="T26" s="1727"/>
      <c r="U26" s="1727"/>
      <c r="V26" s="1727"/>
      <c r="W26" s="1728"/>
      <c r="X26" s="1726"/>
      <c r="Y26" s="1727"/>
      <c r="Z26" s="1727"/>
      <c r="AA26" s="1727"/>
      <c r="AB26" s="1727"/>
      <c r="AC26" s="1727"/>
      <c r="AD26" s="1727"/>
      <c r="AE26" s="1727"/>
      <c r="AF26" s="1728"/>
    </row>
    <row r="27" spans="1:32">
      <c r="A27" s="1739" t="s">
        <v>237</v>
      </c>
      <c r="B27" s="1740"/>
      <c r="C27" s="1733"/>
      <c r="D27" s="1733"/>
      <c r="E27" s="1733"/>
      <c r="F27" s="1733"/>
      <c r="G27" s="1734"/>
      <c r="H27" s="1699" t="s">
        <v>229</v>
      </c>
      <c r="I27" s="1700"/>
      <c r="J27" s="1700"/>
      <c r="K27" s="1700"/>
      <c r="L27" s="1700"/>
      <c r="M27" s="1700"/>
      <c r="N27" s="1701"/>
      <c r="O27" s="1729"/>
      <c r="P27" s="1730"/>
      <c r="Q27" s="1730"/>
      <c r="R27" s="1730"/>
      <c r="S27" s="1730"/>
      <c r="T27" s="1730"/>
      <c r="U27" s="1730"/>
      <c r="V27" s="1730"/>
      <c r="W27" s="1731"/>
      <c r="X27" s="1729"/>
      <c r="Y27" s="1730"/>
      <c r="Z27" s="1730"/>
      <c r="AA27" s="1730"/>
      <c r="AB27" s="1730"/>
      <c r="AC27" s="1730"/>
      <c r="AD27" s="1730"/>
      <c r="AE27" s="1730"/>
      <c r="AF27" s="1731"/>
    </row>
    <row r="28" spans="1:32">
      <c r="A28" s="177"/>
      <c r="B28" s="178"/>
      <c r="C28" s="1733"/>
      <c r="D28" s="1733"/>
      <c r="E28" s="1733"/>
      <c r="F28" s="1733"/>
      <c r="G28" s="1734"/>
      <c r="H28" s="1721"/>
      <c r="I28" s="1719"/>
      <c r="J28" s="1719"/>
      <c r="K28" s="1719"/>
      <c r="L28" s="1719"/>
      <c r="M28" s="1719"/>
      <c r="N28" s="1720"/>
      <c r="O28" s="1726"/>
      <c r="P28" s="1727"/>
      <c r="Q28" s="1727"/>
      <c r="R28" s="1727"/>
      <c r="S28" s="1727"/>
      <c r="T28" s="1727"/>
      <c r="U28" s="1727"/>
      <c r="V28" s="1727"/>
      <c r="W28" s="1728"/>
      <c r="X28" s="1726"/>
      <c r="Y28" s="1727"/>
      <c r="Z28" s="1727"/>
      <c r="AA28" s="1727"/>
      <c r="AB28" s="1727"/>
      <c r="AC28" s="1727"/>
      <c r="AD28" s="1727"/>
      <c r="AE28" s="1727"/>
      <c r="AF28" s="1728"/>
    </row>
    <row r="29" spans="1:32">
      <c r="A29" s="179"/>
      <c r="B29" s="178"/>
      <c r="C29" s="1733"/>
      <c r="D29" s="1733"/>
      <c r="E29" s="1733"/>
      <c r="F29" s="1733"/>
      <c r="G29" s="1734"/>
      <c r="H29" s="1737" t="s">
        <v>230</v>
      </c>
      <c r="I29" s="1737"/>
      <c r="J29" s="1737"/>
      <c r="K29" s="1737"/>
      <c r="L29" s="1737"/>
      <c r="M29" s="1737"/>
      <c r="N29" s="1737"/>
      <c r="O29" s="1741" t="s">
        <v>236</v>
      </c>
      <c r="P29" s="1741"/>
      <c r="Q29" s="1741"/>
      <c r="R29" s="1741"/>
      <c r="S29" s="1741"/>
      <c r="T29" s="1741"/>
      <c r="U29" s="1741"/>
      <c r="V29" s="1741"/>
      <c r="W29" s="1741"/>
      <c r="X29" s="1729"/>
      <c r="Y29" s="1730"/>
      <c r="Z29" s="1730"/>
      <c r="AA29" s="1730"/>
      <c r="AB29" s="1730"/>
      <c r="AC29" s="1730"/>
      <c r="AD29" s="1730"/>
      <c r="AE29" s="1730"/>
      <c r="AF29" s="1731"/>
    </row>
    <row r="30" spans="1:32">
      <c r="A30" s="1739" t="s">
        <v>238</v>
      </c>
      <c r="B30" s="1740"/>
      <c r="C30" s="1733"/>
      <c r="D30" s="1733"/>
      <c r="E30" s="1733"/>
      <c r="F30" s="1733"/>
      <c r="G30" s="1734"/>
      <c r="H30" s="1737"/>
      <c r="I30" s="1737"/>
      <c r="J30" s="1737"/>
      <c r="K30" s="1737"/>
      <c r="L30" s="1737"/>
      <c r="M30" s="1737"/>
      <c r="N30" s="1737"/>
      <c r="O30" s="1741"/>
      <c r="P30" s="1741"/>
      <c r="Q30" s="1741"/>
      <c r="R30" s="1741"/>
      <c r="S30" s="1741"/>
      <c r="T30" s="1741"/>
      <c r="U30" s="1741"/>
      <c r="V30" s="1741"/>
      <c r="W30" s="1741"/>
      <c r="X30" s="1726"/>
      <c r="Y30" s="1727"/>
      <c r="Z30" s="1727"/>
      <c r="AA30" s="1727"/>
      <c r="AB30" s="1727"/>
      <c r="AC30" s="1727"/>
      <c r="AD30" s="1727"/>
      <c r="AE30" s="1727"/>
      <c r="AF30" s="1728"/>
    </row>
    <row r="31" spans="1:32">
      <c r="A31" s="177"/>
      <c r="B31" s="178"/>
      <c r="C31" s="1733"/>
      <c r="D31" s="1733"/>
      <c r="E31" s="1733"/>
      <c r="F31" s="1733"/>
      <c r="G31" s="1734"/>
      <c r="H31" s="1737" t="s">
        <v>239</v>
      </c>
      <c r="I31" s="1737"/>
      <c r="J31" s="1737"/>
      <c r="K31" s="1737"/>
      <c r="L31" s="1737"/>
      <c r="M31" s="1737"/>
      <c r="N31" s="1737"/>
      <c r="O31" s="1746"/>
      <c r="P31" s="1742"/>
      <c r="Q31" s="1742"/>
      <c r="R31" s="1742"/>
      <c r="S31" s="1742"/>
      <c r="T31" s="1742"/>
      <c r="U31" s="1742"/>
      <c r="V31" s="1742"/>
      <c r="W31" s="1742"/>
      <c r="X31" s="1742"/>
      <c r="Y31" s="1742"/>
      <c r="Z31" s="1742"/>
      <c r="AA31" s="1742"/>
      <c r="AB31" s="1742"/>
      <c r="AC31" s="1742"/>
      <c r="AD31" s="1742"/>
      <c r="AE31" s="1706" t="s">
        <v>240</v>
      </c>
      <c r="AF31" s="1709"/>
    </row>
    <row r="32" spans="1:32" ht="13.8" thickBot="1">
      <c r="A32" s="180"/>
      <c r="B32" s="181"/>
      <c r="C32" s="1735"/>
      <c r="D32" s="1735"/>
      <c r="E32" s="1735"/>
      <c r="F32" s="1735"/>
      <c r="G32" s="1736"/>
      <c r="H32" s="1738"/>
      <c r="I32" s="1738"/>
      <c r="J32" s="1738"/>
      <c r="K32" s="1738"/>
      <c r="L32" s="1738"/>
      <c r="M32" s="1738"/>
      <c r="N32" s="1738"/>
      <c r="O32" s="1747"/>
      <c r="P32" s="1743"/>
      <c r="Q32" s="1743"/>
      <c r="R32" s="1743"/>
      <c r="S32" s="1743"/>
      <c r="T32" s="1743"/>
      <c r="U32" s="1743"/>
      <c r="V32" s="1743"/>
      <c r="W32" s="1743"/>
      <c r="X32" s="1743"/>
      <c r="Y32" s="1743"/>
      <c r="Z32" s="1743"/>
      <c r="AA32" s="1743"/>
      <c r="AB32" s="1743"/>
      <c r="AC32" s="1743"/>
      <c r="AD32" s="1743"/>
      <c r="AE32" s="1744"/>
      <c r="AF32" s="1745"/>
    </row>
    <row r="33" spans="1:32" ht="13.8" thickTop="1">
      <c r="A33" s="1748" t="s">
        <v>241</v>
      </c>
      <c r="B33" s="1749"/>
      <c r="C33" s="1750" t="s">
        <v>242</v>
      </c>
      <c r="D33" s="1751"/>
      <c r="E33" s="1751"/>
      <c r="F33" s="1751"/>
      <c r="G33" s="1751"/>
      <c r="H33" s="893"/>
      <c r="I33" s="894"/>
      <c r="J33" s="894"/>
      <c r="K33" s="1752" t="s">
        <v>243</v>
      </c>
      <c r="L33" s="1752"/>
      <c r="M33" s="1752"/>
      <c r="N33" s="1752"/>
      <c r="O33" s="1752"/>
      <c r="P33" s="1752"/>
      <c r="Q33" s="1752"/>
      <c r="R33" s="1752"/>
      <c r="S33" s="1752"/>
      <c r="T33" s="1752"/>
      <c r="U33" s="1752"/>
      <c r="V33" s="1752"/>
      <c r="W33" s="1752"/>
      <c r="X33" s="1752"/>
      <c r="Y33" s="1752"/>
      <c r="Z33" s="1752"/>
      <c r="AA33" s="1752"/>
      <c r="AB33" s="1752"/>
      <c r="AC33" s="1752"/>
      <c r="AD33" s="1752"/>
      <c r="AE33" s="1752"/>
      <c r="AF33" s="1753"/>
    </row>
    <row r="34" spans="1:32">
      <c r="A34" s="1716"/>
      <c r="B34" s="1717"/>
      <c r="C34" s="1702"/>
      <c r="D34" s="1703"/>
      <c r="E34" s="1703"/>
      <c r="F34" s="1703"/>
      <c r="G34" s="1703"/>
      <c r="H34" s="895"/>
      <c r="I34" s="175"/>
      <c r="J34" s="175"/>
      <c r="K34" s="1754"/>
      <c r="L34" s="1754"/>
      <c r="M34" s="1754"/>
      <c r="N34" s="1754"/>
      <c r="O34" s="1754"/>
      <c r="P34" s="1754"/>
      <c r="Q34" s="1754"/>
      <c r="R34" s="1754"/>
      <c r="S34" s="1754"/>
      <c r="T34" s="1754"/>
      <c r="U34" s="1754"/>
      <c r="V34" s="1754"/>
      <c r="W34" s="1754"/>
      <c r="X34" s="1754"/>
      <c r="Y34" s="1754"/>
      <c r="Z34" s="1754"/>
      <c r="AA34" s="1754"/>
      <c r="AB34" s="1754"/>
      <c r="AC34" s="1754"/>
      <c r="AD34" s="1754"/>
      <c r="AE34" s="1754"/>
      <c r="AF34" s="1755"/>
    </row>
    <row r="35" spans="1:32" ht="13.2" customHeight="1">
      <c r="A35" s="1716"/>
      <c r="B35" s="1717"/>
      <c r="C35" s="1733" t="s">
        <v>233</v>
      </c>
      <c r="D35" s="1719"/>
      <c r="E35" s="1719"/>
      <c r="F35" s="1719"/>
      <c r="G35" s="1720"/>
      <c r="H35" s="1699" t="s">
        <v>228</v>
      </c>
      <c r="I35" s="1700"/>
      <c r="J35" s="1700"/>
      <c r="K35" s="1700"/>
      <c r="L35" s="1700"/>
      <c r="M35" s="1700"/>
      <c r="N35" s="1701"/>
      <c r="O35" s="1722" t="s">
        <v>231</v>
      </c>
      <c r="P35" s="1722"/>
      <c r="Q35" s="1722"/>
      <c r="R35" s="1722"/>
      <c r="S35" s="1722"/>
      <c r="T35" s="1722"/>
      <c r="U35" s="1722"/>
      <c r="V35" s="1722"/>
      <c r="W35" s="1722"/>
      <c r="X35" s="1722" t="s">
        <v>232</v>
      </c>
      <c r="Y35" s="1722"/>
      <c r="Z35" s="1722"/>
      <c r="AA35" s="1722"/>
      <c r="AB35" s="1722"/>
      <c r="AC35" s="1722"/>
      <c r="AD35" s="1722"/>
      <c r="AE35" s="1722"/>
      <c r="AF35" s="1722"/>
    </row>
    <row r="36" spans="1:32">
      <c r="A36" s="1716"/>
      <c r="B36" s="1717"/>
      <c r="C36" s="1719"/>
      <c r="D36" s="1719"/>
      <c r="E36" s="1719"/>
      <c r="F36" s="1719"/>
      <c r="G36" s="1720"/>
      <c r="H36" s="1721"/>
      <c r="I36" s="1719"/>
      <c r="J36" s="1719"/>
      <c r="K36" s="1719"/>
      <c r="L36" s="1719"/>
      <c r="M36" s="1719"/>
      <c r="N36" s="1720"/>
      <c r="O36" s="1723"/>
      <c r="P36" s="1724"/>
      <c r="Q36" s="1724"/>
      <c r="R36" s="1724"/>
      <c r="S36" s="1724"/>
      <c r="T36" s="1724"/>
      <c r="U36" s="1724"/>
      <c r="V36" s="1724"/>
      <c r="W36" s="1725"/>
      <c r="X36" s="1723"/>
      <c r="Y36" s="1724"/>
      <c r="Z36" s="1724"/>
      <c r="AA36" s="1724"/>
      <c r="AB36" s="1724"/>
      <c r="AC36" s="1724"/>
      <c r="AD36" s="1724"/>
      <c r="AE36" s="1724"/>
      <c r="AF36" s="1725"/>
    </row>
    <row r="37" spans="1:32">
      <c r="A37" s="1716"/>
      <c r="B37" s="1717"/>
      <c r="C37" s="1719"/>
      <c r="D37" s="1719"/>
      <c r="E37" s="1719"/>
      <c r="F37" s="1719"/>
      <c r="G37" s="1720"/>
      <c r="H37" s="1702"/>
      <c r="I37" s="1703"/>
      <c r="J37" s="1703"/>
      <c r="K37" s="1703"/>
      <c r="L37" s="1703"/>
      <c r="M37" s="1703"/>
      <c r="N37" s="1704"/>
      <c r="O37" s="1726"/>
      <c r="P37" s="1727"/>
      <c r="Q37" s="1727"/>
      <c r="R37" s="1727"/>
      <c r="S37" s="1727"/>
      <c r="T37" s="1727"/>
      <c r="U37" s="1727"/>
      <c r="V37" s="1727"/>
      <c r="W37" s="1728"/>
      <c r="X37" s="1726"/>
      <c r="Y37" s="1727"/>
      <c r="Z37" s="1727"/>
      <c r="AA37" s="1727"/>
      <c r="AB37" s="1727"/>
      <c r="AC37" s="1727"/>
      <c r="AD37" s="1727"/>
      <c r="AE37" s="1727"/>
      <c r="AF37" s="1728"/>
    </row>
    <row r="38" spans="1:32">
      <c r="A38" s="1716"/>
      <c r="B38" s="1717"/>
      <c r="C38" s="1719"/>
      <c r="D38" s="1719"/>
      <c r="E38" s="1719"/>
      <c r="F38" s="1719"/>
      <c r="G38" s="1720"/>
      <c r="H38" s="1699" t="s">
        <v>229</v>
      </c>
      <c r="I38" s="1700"/>
      <c r="J38" s="1700"/>
      <c r="K38" s="1700"/>
      <c r="L38" s="1700"/>
      <c r="M38" s="1700"/>
      <c r="N38" s="1701"/>
      <c r="O38" s="1729"/>
      <c r="P38" s="1730"/>
      <c r="Q38" s="1730"/>
      <c r="R38" s="1730"/>
      <c r="S38" s="1730"/>
      <c r="T38" s="1730"/>
      <c r="U38" s="1730"/>
      <c r="V38" s="1730"/>
      <c r="W38" s="1731"/>
      <c r="X38" s="1729"/>
      <c r="Y38" s="1730"/>
      <c r="Z38" s="1730"/>
      <c r="AA38" s="1730"/>
      <c r="AB38" s="1730"/>
      <c r="AC38" s="1730"/>
      <c r="AD38" s="1730"/>
      <c r="AE38" s="1730"/>
      <c r="AF38" s="1731"/>
    </row>
    <row r="39" spans="1:32">
      <c r="A39" s="1716"/>
      <c r="B39" s="1717"/>
      <c r="C39" s="1719"/>
      <c r="D39" s="1719"/>
      <c r="E39" s="1719"/>
      <c r="F39" s="1719"/>
      <c r="G39" s="1720"/>
      <c r="H39" s="1721"/>
      <c r="I39" s="1719"/>
      <c r="J39" s="1719"/>
      <c r="K39" s="1719"/>
      <c r="L39" s="1719"/>
      <c r="M39" s="1719"/>
      <c r="N39" s="1720"/>
      <c r="O39" s="1726"/>
      <c r="P39" s="1727"/>
      <c r="Q39" s="1727"/>
      <c r="R39" s="1727"/>
      <c r="S39" s="1727"/>
      <c r="T39" s="1727"/>
      <c r="U39" s="1727"/>
      <c r="V39" s="1727"/>
      <c r="W39" s="1728"/>
      <c r="X39" s="1726"/>
      <c r="Y39" s="1727"/>
      <c r="Z39" s="1727"/>
      <c r="AA39" s="1727"/>
      <c r="AB39" s="1727"/>
      <c r="AC39" s="1727"/>
      <c r="AD39" s="1727"/>
      <c r="AE39" s="1727"/>
      <c r="AF39" s="1728"/>
    </row>
    <row r="40" spans="1:32">
      <c r="A40" s="1716"/>
      <c r="B40" s="1717"/>
      <c r="C40" s="1719"/>
      <c r="D40" s="1719"/>
      <c r="E40" s="1719"/>
      <c r="F40" s="1719"/>
      <c r="G40" s="1720"/>
      <c r="H40" s="1699" t="s">
        <v>230</v>
      </c>
      <c r="I40" s="1700"/>
      <c r="J40" s="1700"/>
      <c r="K40" s="1700"/>
      <c r="L40" s="1700"/>
      <c r="M40" s="1700"/>
      <c r="N40" s="1701"/>
      <c r="O40" s="1730" t="s">
        <v>236</v>
      </c>
      <c r="P40" s="1730"/>
      <c r="Q40" s="1730"/>
      <c r="R40" s="1730"/>
      <c r="S40" s="1730"/>
      <c r="T40" s="1730"/>
      <c r="U40" s="1730"/>
      <c r="V40" s="1730"/>
      <c r="W40" s="1730"/>
      <c r="X40" s="1729"/>
      <c r="Y40" s="1730"/>
      <c r="Z40" s="1730"/>
      <c r="AA40" s="1730"/>
      <c r="AB40" s="1730"/>
      <c r="AC40" s="1730"/>
      <c r="AD40" s="1730"/>
      <c r="AE40" s="1730"/>
      <c r="AF40" s="1731"/>
    </row>
    <row r="41" spans="1:32">
      <c r="A41" s="1716"/>
      <c r="B41" s="1717"/>
      <c r="C41" s="1703"/>
      <c r="D41" s="1703"/>
      <c r="E41" s="1703"/>
      <c r="F41" s="1703"/>
      <c r="G41" s="1704"/>
      <c r="H41" s="1721"/>
      <c r="I41" s="1719"/>
      <c r="J41" s="1719"/>
      <c r="K41" s="1719"/>
      <c r="L41" s="1719"/>
      <c r="M41" s="1719"/>
      <c r="N41" s="1720"/>
      <c r="O41" s="1724"/>
      <c r="P41" s="1724"/>
      <c r="Q41" s="1724"/>
      <c r="R41" s="1724"/>
      <c r="S41" s="1724"/>
      <c r="T41" s="1724"/>
      <c r="U41" s="1724"/>
      <c r="V41" s="1724"/>
      <c r="W41" s="1724"/>
      <c r="X41" s="1726"/>
      <c r="Y41" s="1727"/>
      <c r="Z41" s="1727"/>
      <c r="AA41" s="1727"/>
      <c r="AB41" s="1727"/>
      <c r="AC41" s="1727"/>
      <c r="AD41" s="1727"/>
      <c r="AE41" s="1727"/>
      <c r="AF41" s="1728"/>
    </row>
    <row r="42" spans="1:32">
      <c r="A42" s="1716"/>
      <c r="B42" s="1717"/>
      <c r="C42" s="1718" t="s">
        <v>234</v>
      </c>
      <c r="D42" s="1718"/>
      <c r="E42" s="1718"/>
      <c r="F42" s="1718"/>
      <c r="G42" s="1732"/>
      <c r="H42" s="1699" t="s">
        <v>228</v>
      </c>
      <c r="I42" s="1700"/>
      <c r="J42" s="1700"/>
      <c r="K42" s="1700"/>
      <c r="L42" s="1700"/>
      <c r="M42" s="1700"/>
      <c r="N42" s="1701"/>
      <c r="O42" s="1722" t="s">
        <v>231</v>
      </c>
      <c r="P42" s="1722"/>
      <c r="Q42" s="1722"/>
      <c r="R42" s="1722"/>
      <c r="S42" s="1722"/>
      <c r="T42" s="1722"/>
      <c r="U42" s="1722"/>
      <c r="V42" s="1722"/>
      <c r="W42" s="1722"/>
      <c r="X42" s="1722" t="s">
        <v>232</v>
      </c>
      <c r="Y42" s="1722"/>
      <c r="Z42" s="1722"/>
      <c r="AA42" s="1722"/>
      <c r="AB42" s="1722"/>
      <c r="AC42" s="1722"/>
      <c r="AD42" s="1722"/>
      <c r="AE42" s="1722"/>
      <c r="AF42" s="1722"/>
    </row>
    <row r="43" spans="1:32">
      <c r="A43" s="1716"/>
      <c r="B43" s="1717"/>
      <c r="C43" s="1733"/>
      <c r="D43" s="1733"/>
      <c r="E43" s="1733"/>
      <c r="F43" s="1733"/>
      <c r="G43" s="1734"/>
      <c r="H43" s="1721"/>
      <c r="I43" s="1719"/>
      <c r="J43" s="1719"/>
      <c r="K43" s="1719"/>
      <c r="L43" s="1719"/>
      <c r="M43" s="1719"/>
      <c r="N43" s="1720"/>
      <c r="O43" s="1723"/>
      <c r="P43" s="1724"/>
      <c r="Q43" s="1724"/>
      <c r="R43" s="1724"/>
      <c r="S43" s="1724"/>
      <c r="T43" s="1724"/>
      <c r="U43" s="1724"/>
      <c r="V43" s="1724"/>
      <c r="W43" s="1725"/>
      <c r="X43" s="1723"/>
      <c r="Y43" s="1724"/>
      <c r="Z43" s="1724"/>
      <c r="AA43" s="1724"/>
      <c r="AB43" s="1724"/>
      <c r="AC43" s="1724"/>
      <c r="AD43" s="1724"/>
      <c r="AE43" s="1724"/>
      <c r="AF43" s="1725"/>
    </row>
    <row r="44" spans="1:32">
      <c r="A44" s="1716"/>
      <c r="B44" s="1717"/>
      <c r="C44" s="1733"/>
      <c r="D44" s="1733"/>
      <c r="E44" s="1733"/>
      <c r="F44" s="1733"/>
      <c r="G44" s="1734"/>
      <c r="H44" s="1702"/>
      <c r="I44" s="1703"/>
      <c r="J44" s="1703"/>
      <c r="K44" s="1703"/>
      <c r="L44" s="1703"/>
      <c r="M44" s="1703"/>
      <c r="N44" s="1704"/>
      <c r="O44" s="1726"/>
      <c r="P44" s="1727"/>
      <c r="Q44" s="1727"/>
      <c r="R44" s="1727"/>
      <c r="S44" s="1727"/>
      <c r="T44" s="1727"/>
      <c r="U44" s="1727"/>
      <c r="V44" s="1727"/>
      <c r="W44" s="1728"/>
      <c r="X44" s="1726"/>
      <c r="Y44" s="1727"/>
      <c r="Z44" s="1727"/>
      <c r="AA44" s="1727"/>
      <c r="AB44" s="1727"/>
      <c r="AC44" s="1727"/>
      <c r="AD44" s="1727"/>
      <c r="AE44" s="1727"/>
      <c r="AF44" s="1728"/>
    </row>
    <row r="45" spans="1:32">
      <c r="A45" s="1739" t="s">
        <v>237</v>
      </c>
      <c r="B45" s="1740"/>
      <c r="C45" s="1733"/>
      <c r="D45" s="1733"/>
      <c r="E45" s="1733"/>
      <c r="F45" s="1733"/>
      <c r="G45" s="1734"/>
      <c r="H45" s="1699" t="s">
        <v>229</v>
      </c>
      <c r="I45" s="1700"/>
      <c r="J45" s="1700"/>
      <c r="K45" s="1700"/>
      <c r="L45" s="1700"/>
      <c r="M45" s="1700"/>
      <c r="N45" s="1701"/>
      <c r="O45" s="1729"/>
      <c r="P45" s="1730"/>
      <c r="Q45" s="1730"/>
      <c r="R45" s="1730"/>
      <c r="S45" s="1730"/>
      <c r="T45" s="1730"/>
      <c r="U45" s="1730"/>
      <c r="V45" s="1730"/>
      <c r="W45" s="1731"/>
      <c r="X45" s="1729"/>
      <c r="Y45" s="1730"/>
      <c r="Z45" s="1730"/>
      <c r="AA45" s="1730"/>
      <c r="AB45" s="1730"/>
      <c r="AC45" s="1730"/>
      <c r="AD45" s="1730"/>
      <c r="AE45" s="1730"/>
      <c r="AF45" s="1731"/>
    </row>
    <row r="46" spans="1:32">
      <c r="A46" s="177"/>
      <c r="B46" s="178"/>
      <c r="C46" s="1733"/>
      <c r="D46" s="1733"/>
      <c r="E46" s="1733"/>
      <c r="F46" s="1733"/>
      <c r="G46" s="1734"/>
      <c r="H46" s="1721"/>
      <c r="I46" s="1719"/>
      <c r="J46" s="1719"/>
      <c r="K46" s="1719"/>
      <c r="L46" s="1719"/>
      <c r="M46" s="1719"/>
      <c r="N46" s="1720"/>
      <c r="O46" s="1726"/>
      <c r="P46" s="1727"/>
      <c r="Q46" s="1727"/>
      <c r="R46" s="1727"/>
      <c r="S46" s="1727"/>
      <c r="T46" s="1727"/>
      <c r="U46" s="1727"/>
      <c r="V46" s="1727"/>
      <c r="W46" s="1728"/>
      <c r="X46" s="1726"/>
      <c r="Y46" s="1727"/>
      <c r="Z46" s="1727"/>
      <c r="AA46" s="1727"/>
      <c r="AB46" s="1727"/>
      <c r="AC46" s="1727"/>
      <c r="AD46" s="1727"/>
      <c r="AE46" s="1727"/>
      <c r="AF46" s="1728"/>
    </row>
    <row r="47" spans="1:32">
      <c r="A47" s="179"/>
      <c r="B47" s="178"/>
      <c r="C47" s="1733"/>
      <c r="D47" s="1733"/>
      <c r="E47" s="1733"/>
      <c r="F47" s="1733"/>
      <c r="G47" s="1734"/>
      <c r="H47" s="1737" t="s">
        <v>230</v>
      </c>
      <c r="I47" s="1737"/>
      <c r="J47" s="1737"/>
      <c r="K47" s="1737"/>
      <c r="L47" s="1737"/>
      <c r="M47" s="1737"/>
      <c r="N47" s="1737"/>
      <c r="O47" s="1741" t="s">
        <v>236</v>
      </c>
      <c r="P47" s="1741"/>
      <c r="Q47" s="1741"/>
      <c r="R47" s="1741"/>
      <c r="S47" s="1741"/>
      <c r="T47" s="1741"/>
      <c r="U47" s="1741"/>
      <c r="V47" s="1741"/>
      <c r="W47" s="1741"/>
      <c r="X47" s="1729"/>
      <c r="Y47" s="1730"/>
      <c r="Z47" s="1730"/>
      <c r="AA47" s="1730"/>
      <c r="AB47" s="1730"/>
      <c r="AC47" s="1730"/>
      <c r="AD47" s="1730"/>
      <c r="AE47" s="1730"/>
      <c r="AF47" s="1731"/>
    </row>
    <row r="48" spans="1:32">
      <c r="A48" s="1739" t="s">
        <v>238</v>
      </c>
      <c r="B48" s="1740"/>
      <c r="C48" s="1733"/>
      <c r="D48" s="1733"/>
      <c r="E48" s="1733"/>
      <c r="F48" s="1733"/>
      <c r="G48" s="1734"/>
      <c r="H48" s="1737"/>
      <c r="I48" s="1737"/>
      <c r="J48" s="1737"/>
      <c r="K48" s="1737"/>
      <c r="L48" s="1737"/>
      <c r="M48" s="1737"/>
      <c r="N48" s="1737"/>
      <c r="O48" s="1741"/>
      <c r="P48" s="1741"/>
      <c r="Q48" s="1741"/>
      <c r="R48" s="1741"/>
      <c r="S48" s="1741"/>
      <c r="T48" s="1741"/>
      <c r="U48" s="1741"/>
      <c r="V48" s="1741"/>
      <c r="W48" s="1741"/>
      <c r="X48" s="1726"/>
      <c r="Y48" s="1727"/>
      <c r="Z48" s="1727"/>
      <c r="AA48" s="1727"/>
      <c r="AB48" s="1727"/>
      <c r="AC48" s="1727"/>
      <c r="AD48" s="1727"/>
      <c r="AE48" s="1727"/>
      <c r="AF48" s="1728"/>
    </row>
    <row r="49" spans="1:32">
      <c r="A49" s="177"/>
      <c r="B49" s="178"/>
      <c r="C49" s="1733"/>
      <c r="D49" s="1733"/>
      <c r="E49" s="1733"/>
      <c r="F49" s="1733"/>
      <c r="G49" s="1734"/>
      <c r="H49" s="1737" t="s">
        <v>239</v>
      </c>
      <c r="I49" s="1737"/>
      <c r="J49" s="1737"/>
      <c r="K49" s="1737"/>
      <c r="L49" s="1737"/>
      <c r="M49" s="1737"/>
      <c r="N49" s="1737"/>
      <c r="O49" s="1746"/>
      <c r="P49" s="1742"/>
      <c r="Q49" s="1742"/>
      <c r="R49" s="1742"/>
      <c r="S49" s="1742"/>
      <c r="T49" s="1742"/>
      <c r="U49" s="1742"/>
      <c r="V49" s="1742"/>
      <c r="W49" s="1742"/>
      <c r="X49" s="1742"/>
      <c r="Y49" s="1742"/>
      <c r="Z49" s="1742"/>
      <c r="AA49" s="1742"/>
      <c r="AB49" s="1742"/>
      <c r="AC49" s="1742"/>
      <c r="AD49" s="1742"/>
      <c r="AE49" s="1706" t="s">
        <v>240</v>
      </c>
      <c r="AF49" s="1709"/>
    </row>
    <row r="50" spans="1:32">
      <c r="A50" s="183"/>
      <c r="B50" s="184"/>
      <c r="C50" s="1758"/>
      <c r="D50" s="1758"/>
      <c r="E50" s="1758"/>
      <c r="F50" s="1758"/>
      <c r="G50" s="1759"/>
      <c r="H50" s="1737"/>
      <c r="I50" s="1737"/>
      <c r="J50" s="1737"/>
      <c r="K50" s="1737"/>
      <c r="L50" s="1737"/>
      <c r="M50" s="1737"/>
      <c r="N50" s="1737"/>
      <c r="O50" s="1756"/>
      <c r="P50" s="1757"/>
      <c r="Q50" s="1757"/>
      <c r="R50" s="1757"/>
      <c r="S50" s="1757"/>
      <c r="T50" s="1757"/>
      <c r="U50" s="1757"/>
      <c r="V50" s="1757"/>
      <c r="W50" s="1757"/>
      <c r="X50" s="1757"/>
      <c r="Y50" s="1757"/>
      <c r="Z50" s="1757"/>
      <c r="AA50" s="1757"/>
      <c r="AB50" s="1757"/>
      <c r="AC50" s="1757"/>
      <c r="AD50" s="1757"/>
      <c r="AE50" s="1708"/>
      <c r="AF50" s="1710"/>
    </row>
    <row r="51" spans="1:32">
      <c r="A51" s="172"/>
      <c r="B51" s="173" t="s">
        <v>244</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row>
    <row r="52" spans="1:32">
      <c r="A52" s="172"/>
      <c r="B52" s="173" t="s">
        <v>245</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row>
    <row r="53" spans="1:32">
      <c r="A53" s="172"/>
      <c r="B53" s="176" t="s">
        <v>246</v>
      </c>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row>
    <row r="54" spans="1:32">
      <c r="A54" s="172"/>
      <c r="B54" s="176" t="s">
        <v>247</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row>
    <row r="55" spans="1:32">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row>
    <row r="56" spans="1:32">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row>
    <row r="57" spans="1:32">
      <c r="A57" s="17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row>
    <row r="58" spans="1:32">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row>
    <row r="59" spans="1:32">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row>
    <row r="60" spans="1:32">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row>
    <row r="61" spans="1:32">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row>
  </sheetData>
  <mergeCells count="85">
    <mergeCell ref="A45:B45"/>
    <mergeCell ref="H45:N46"/>
    <mergeCell ref="O45:W46"/>
    <mergeCell ref="X45:AF46"/>
    <mergeCell ref="H47:N48"/>
    <mergeCell ref="O47:W48"/>
    <mergeCell ref="X47:AF48"/>
    <mergeCell ref="A48:B48"/>
    <mergeCell ref="C42:G50"/>
    <mergeCell ref="H42:N44"/>
    <mergeCell ref="O42:W42"/>
    <mergeCell ref="X42:AF42"/>
    <mergeCell ref="O43:W44"/>
    <mergeCell ref="X43:AF44"/>
    <mergeCell ref="H49:N50"/>
    <mergeCell ref="U49:V50"/>
    <mergeCell ref="O49:P50"/>
    <mergeCell ref="Q49:R50"/>
    <mergeCell ref="S49:T50"/>
    <mergeCell ref="O36:W37"/>
    <mergeCell ref="X36:AF37"/>
    <mergeCell ref="AE49:AF50"/>
    <mergeCell ref="W49:X50"/>
    <mergeCell ref="Y49:Z50"/>
    <mergeCell ref="AA49:AB50"/>
    <mergeCell ref="AC49:AD50"/>
    <mergeCell ref="Q31:R32"/>
    <mergeCell ref="S31:T32"/>
    <mergeCell ref="U31:V32"/>
    <mergeCell ref="W31:X32"/>
    <mergeCell ref="Y31:Z32"/>
    <mergeCell ref="A33:B44"/>
    <mergeCell ref="C33:G34"/>
    <mergeCell ref="K33:AF34"/>
    <mergeCell ref="C35:G41"/>
    <mergeCell ref="H35:N37"/>
    <mergeCell ref="O35:W35"/>
    <mergeCell ref="X35:AF35"/>
    <mergeCell ref="H38:N39"/>
    <mergeCell ref="O38:W39"/>
    <mergeCell ref="X38:AF39"/>
    <mergeCell ref="H40:N41"/>
    <mergeCell ref="O40:W41"/>
    <mergeCell ref="X40:AF41"/>
    <mergeCell ref="X24:AF24"/>
    <mergeCell ref="O25:W26"/>
    <mergeCell ref="X25:AF26"/>
    <mergeCell ref="H31:N32"/>
    <mergeCell ref="A27:B27"/>
    <mergeCell ref="H27:N28"/>
    <mergeCell ref="O27:W28"/>
    <mergeCell ref="X27:AF28"/>
    <mergeCell ref="H29:N30"/>
    <mergeCell ref="O29:W30"/>
    <mergeCell ref="X29:AF30"/>
    <mergeCell ref="A30:B30"/>
    <mergeCell ref="AA31:AB32"/>
    <mergeCell ref="AC31:AD32"/>
    <mergeCell ref="AE31:AF32"/>
    <mergeCell ref="O31:P32"/>
    <mergeCell ref="A17:B26"/>
    <mergeCell ref="C17:G23"/>
    <mergeCell ref="H17:N19"/>
    <mergeCell ref="O17:W17"/>
    <mergeCell ref="X17:AF17"/>
    <mergeCell ref="O18:W19"/>
    <mergeCell ref="X18:AF19"/>
    <mergeCell ref="H20:N21"/>
    <mergeCell ref="O20:W21"/>
    <mergeCell ref="X20:AF21"/>
    <mergeCell ref="H22:N23"/>
    <mergeCell ref="O22:W23"/>
    <mergeCell ref="X22:AF23"/>
    <mergeCell ref="C24:G32"/>
    <mergeCell ref="H24:N26"/>
    <mergeCell ref="O24:W24"/>
    <mergeCell ref="A15:G16"/>
    <mergeCell ref="H15:N16"/>
    <mergeCell ref="O15:W16"/>
    <mergeCell ref="X15:AF16"/>
    <mergeCell ref="A2:AF3"/>
    <mergeCell ref="A4:AF5"/>
    <mergeCell ref="V8:AE8"/>
    <mergeCell ref="V9:AE9"/>
    <mergeCell ref="V10:AE10"/>
  </mergeCells>
  <phoneticPr fontId="3"/>
  <dataValidations count="1">
    <dataValidation type="list" allowBlank="1" showInputMessage="1" showErrorMessage="1" sqref="O22 O29 O40 O47" xr:uid="{C498E158-2427-4AA3-B264-38F5BE88263C}">
      <formula1>"普通,当座"</formula1>
    </dataValidation>
  </dataValidations>
  <pageMargins left="0.70866141732283472" right="0.70866141732283472" top="0.74803149606299213" bottom="0.74803149606299213"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99060</xdr:colOff>
                    <xdr:row>27</xdr:row>
                    <xdr:rowOff>7620</xdr:rowOff>
                  </from>
                  <to>
                    <xdr:col>1</xdr:col>
                    <xdr:colOff>99060</xdr:colOff>
                    <xdr:row>29</xdr:row>
                    <xdr:rowOff>7620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99060</xdr:colOff>
                    <xdr:row>30</xdr:row>
                    <xdr:rowOff>15240</xdr:rowOff>
                  </from>
                  <to>
                    <xdr:col>1</xdr:col>
                    <xdr:colOff>99060</xdr:colOff>
                    <xdr:row>32</xdr:row>
                    <xdr:rowOff>7620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99060</xdr:colOff>
                    <xdr:row>45</xdr:row>
                    <xdr:rowOff>0</xdr:rowOff>
                  </from>
                  <to>
                    <xdr:col>1</xdr:col>
                    <xdr:colOff>99060</xdr:colOff>
                    <xdr:row>47</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99060</xdr:colOff>
                    <xdr:row>48</xdr:row>
                    <xdr:rowOff>0</xdr:rowOff>
                  </from>
                  <to>
                    <xdr:col>1</xdr:col>
                    <xdr:colOff>99060</xdr:colOff>
                    <xdr:row>50</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0</xdr:colOff>
                    <xdr:row>32</xdr:row>
                    <xdr:rowOff>7620</xdr:rowOff>
                  </from>
                  <to>
                    <xdr:col>8</xdr:col>
                    <xdr:colOff>0</xdr:colOff>
                    <xdr:row>34</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BAA5-B9D0-416D-8045-0E6455797EFF}">
  <sheetPr codeName="Sheet12">
    <tabColor rgb="FFFFFF66"/>
  </sheetPr>
  <dimension ref="A1:AF34"/>
  <sheetViews>
    <sheetView view="pageBreakPreview" zoomScale="90" zoomScaleNormal="100" zoomScaleSheetLayoutView="90" workbookViewId="0">
      <selection activeCell="C92" sqref="C92:L92"/>
    </sheetView>
  </sheetViews>
  <sheetFormatPr defaultRowHeight="13.2"/>
  <cols>
    <col min="1" max="32" width="3" customWidth="1"/>
  </cols>
  <sheetData>
    <row r="1" spans="1:32">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row>
    <row r="2" spans="1:32" ht="16.2" customHeight="1">
      <c r="A2" s="1711" t="s">
        <v>251</v>
      </c>
      <c r="B2" s="1711"/>
      <c r="C2" s="1711"/>
      <c r="D2" s="1711"/>
      <c r="E2" s="1711"/>
      <c r="F2" s="1711"/>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row>
    <row r="3" spans="1:32">
      <c r="A3" s="1711"/>
      <c r="B3" s="1711"/>
      <c r="C3" s="1711"/>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row>
    <row r="4" spans="1:32">
      <c r="A4" s="1712">
        <f>'基本情報（入力用）'!C4</f>
        <v>46113</v>
      </c>
      <c r="B4" s="1712"/>
      <c r="C4" s="1712"/>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row>
    <row r="5" spans="1:32">
      <c r="A5" s="1712"/>
      <c r="B5" s="1712"/>
      <c r="C5" s="1712"/>
      <c r="D5" s="1712"/>
      <c r="E5" s="1712"/>
      <c r="F5" s="1712"/>
      <c r="G5" s="1712"/>
      <c r="H5" s="1712"/>
      <c r="I5" s="1712"/>
      <c r="J5" s="1712"/>
      <c r="K5" s="1712"/>
      <c r="L5" s="1712"/>
      <c r="M5" s="1712"/>
      <c r="N5" s="1712"/>
      <c r="O5" s="1712"/>
      <c r="P5" s="1712"/>
      <c r="Q5" s="1712"/>
      <c r="R5" s="1712"/>
      <c r="S5" s="1712"/>
      <c r="T5" s="1712"/>
      <c r="U5" s="1712"/>
      <c r="V5" s="1712"/>
      <c r="W5" s="1712"/>
      <c r="X5" s="1712"/>
      <c r="Y5" s="1712"/>
      <c r="Z5" s="1712"/>
      <c r="AA5" s="1712"/>
      <c r="AB5" s="1712"/>
      <c r="AC5" s="1712"/>
      <c r="AD5" s="1712"/>
      <c r="AE5" s="1712"/>
      <c r="AF5" s="1712"/>
    </row>
    <row r="6" spans="1:32">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row>
    <row r="7" spans="1:32">
      <c r="A7" s="172"/>
      <c r="B7" s="172" t="s">
        <v>252</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row>
    <row r="8" spans="1:32">
      <c r="A8" s="172"/>
      <c r="B8" s="172"/>
      <c r="C8" s="172"/>
      <c r="D8" s="172"/>
      <c r="E8" s="172"/>
      <c r="F8" s="172"/>
      <c r="G8" s="172"/>
      <c r="H8" s="172"/>
      <c r="I8" s="172"/>
      <c r="J8" s="172"/>
      <c r="K8" s="172"/>
      <c r="L8" s="172"/>
      <c r="M8" s="172"/>
      <c r="N8" s="172"/>
      <c r="O8" s="172"/>
      <c r="P8" s="172"/>
      <c r="Q8" s="172"/>
      <c r="R8" s="173" t="s">
        <v>223</v>
      </c>
      <c r="S8" s="172"/>
      <c r="T8" s="172"/>
      <c r="U8" s="172"/>
      <c r="V8" s="1713" t="str">
        <f>+'基本情報（入力用）'!$C$43</f>
        <v>県立総合病院</v>
      </c>
      <c r="W8" s="1713"/>
      <c r="X8" s="1713"/>
      <c r="Y8" s="1713"/>
      <c r="Z8" s="1713"/>
      <c r="AA8" s="1713"/>
      <c r="AB8" s="1713"/>
      <c r="AC8" s="1713"/>
      <c r="AD8" s="1713"/>
      <c r="AE8" s="1713"/>
      <c r="AF8" s="172"/>
    </row>
    <row r="9" spans="1:32">
      <c r="A9" s="172"/>
      <c r="B9" s="172"/>
      <c r="C9" s="172"/>
      <c r="D9" s="172"/>
      <c r="E9" s="172"/>
      <c r="F9" s="172"/>
      <c r="G9" s="172"/>
      <c r="H9" s="172"/>
      <c r="I9" s="172"/>
      <c r="J9" s="172"/>
      <c r="K9" s="172"/>
      <c r="L9" s="172"/>
      <c r="M9" s="172"/>
      <c r="N9" s="172"/>
      <c r="O9" s="172"/>
      <c r="P9" s="172"/>
      <c r="Q9" s="172"/>
      <c r="R9" s="173" t="s">
        <v>224</v>
      </c>
      <c r="S9" s="172"/>
      <c r="T9" s="172"/>
      <c r="U9" s="172"/>
      <c r="V9" s="1713" t="str">
        <f>+'基本情報（入力用）'!$C$6</f>
        <v>12345678</v>
      </c>
      <c r="W9" s="1713"/>
      <c r="X9" s="1713"/>
      <c r="Y9" s="1713"/>
      <c r="Z9" s="1713"/>
      <c r="AA9" s="1713"/>
      <c r="AB9" s="1713"/>
      <c r="AC9" s="1713"/>
      <c r="AD9" s="1713"/>
      <c r="AE9" s="1713"/>
      <c r="AF9" s="172"/>
    </row>
    <row r="10" spans="1:32">
      <c r="A10" s="172"/>
      <c r="B10" s="172"/>
      <c r="C10" s="172"/>
      <c r="D10" s="172"/>
      <c r="E10" s="172"/>
      <c r="F10" s="172"/>
      <c r="G10" s="172"/>
      <c r="H10" s="172"/>
      <c r="I10" s="172"/>
      <c r="J10" s="172"/>
      <c r="K10" s="172"/>
      <c r="L10" s="172"/>
      <c r="M10" s="172"/>
      <c r="N10" s="172"/>
      <c r="O10" s="172"/>
      <c r="P10" s="172"/>
      <c r="Q10" s="172"/>
      <c r="R10" s="173" t="s">
        <v>225</v>
      </c>
      <c r="S10" s="172"/>
      <c r="T10" s="172"/>
      <c r="U10" s="172"/>
      <c r="V10" s="1713" t="str">
        <f>+IF('基本情報（入力用）'!C17&lt;&gt;"",'基本情報（入力用）'!C17,'基本情報（入力用）'!$F$14)</f>
        <v>駿河　太郎</v>
      </c>
      <c r="W10" s="1713"/>
      <c r="X10" s="1713"/>
      <c r="Y10" s="1713"/>
      <c r="Z10" s="1713"/>
      <c r="AA10" s="1713"/>
      <c r="AB10" s="1713"/>
      <c r="AC10" s="1713"/>
      <c r="AD10" s="1713"/>
      <c r="AE10" s="1713"/>
      <c r="AF10" s="172"/>
    </row>
    <row r="11" spans="1:32">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row>
    <row r="12" spans="1:32">
      <c r="A12" s="172"/>
      <c r="B12" s="172"/>
      <c r="C12" s="173"/>
      <c r="D12" s="172" t="s">
        <v>253</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row>
    <row r="13" spans="1:32">
      <c r="A13" s="172"/>
      <c r="B13" s="172"/>
      <c r="C13" s="173"/>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row>
    <row r="14" spans="1:32">
      <c r="A14" s="172"/>
      <c r="B14" s="172"/>
      <c r="C14" s="173"/>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row>
    <row r="15" spans="1:32">
      <c r="A15" s="1737" t="s">
        <v>254</v>
      </c>
      <c r="B15" s="1737"/>
      <c r="C15" s="1737"/>
      <c r="D15" s="1737"/>
      <c r="E15" s="1737"/>
      <c r="F15" s="1737"/>
      <c r="G15" s="1737"/>
      <c r="H15" s="1737"/>
      <c r="I15" s="1737" t="s">
        <v>228</v>
      </c>
      <c r="J15" s="1737"/>
      <c r="K15" s="1737"/>
      <c r="L15" s="1737"/>
      <c r="M15" s="1737"/>
      <c r="N15" s="1737"/>
      <c r="O15" s="1737"/>
      <c r="P15" s="1737"/>
      <c r="Q15" s="1737"/>
      <c r="R15" s="1737"/>
      <c r="S15" s="1737"/>
      <c r="T15" s="1737"/>
      <c r="U15" s="1737" t="s">
        <v>232</v>
      </c>
      <c r="V15" s="1737"/>
      <c r="W15" s="1737"/>
      <c r="X15" s="1737"/>
      <c r="Y15" s="1737"/>
      <c r="Z15" s="1737"/>
      <c r="AA15" s="1737"/>
      <c r="AB15" s="1737"/>
      <c r="AC15" s="1737"/>
      <c r="AD15" s="1737"/>
      <c r="AE15" s="1737"/>
      <c r="AF15" s="1737"/>
    </row>
    <row r="16" spans="1:32">
      <c r="A16" s="1737"/>
      <c r="B16" s="1737"/>
      <c r="C16" s="1737"/>
      <c r="D16" s="1737"/>
      <c r="E16" s="1737"/>
      <c r="F16" s="1737"/>
      <c r="G16" s="1737"/>
      <c r="H16" s="1737"/>
      <c r="I16" s="1741"/>
      <c r="J16" s="1741"/>
      <c r="K16" s="1741"/>
      <c r="L16" s="1741"/>
      <c r="M16" s="1741"/>
      <c r="N16" s="1741"/>
      <c r="O16" s="1741"/>
      <c r="P16" s="1741"/>
      <c r="Q16" s="1741"/>
      <c r="R16" s="1741"/>
      <c r="S16" s="1741"/>
      <c r="T16" s="1741"/>
      <c r="U16" s="1741"/>
      <c r="V16" s="1741"/>
      <c r="W16" s="1741"/>
      <c r="X16" s="1741"/>
      <c r="Y16" s="1741"/>
      <c r="Z16" s="1741"/>
      <c r="AA16" s="1741"/>
      <c r="AB16" s="1741"/>
      <c r="AC16" s="1741"/>
      <c r="AD16" s="1741"/>
      <c r="AE16" s="1741"/>
      <c r="AF16" s="1741"/>
    </row>
    <row r="17" spans="1:32" ht="13.2" customHeight="1">
      <c r="A17" s="1737"/>
      <c r="B17" s="1737"/>
      <c r="C17" s="1737"/>
      <c r="D17" s="1737"/>
      <c r="E17" s="1737"/>
      <c r="F17" s="1737"/>
      <c r="G17" s="1737"/>
      <c r="H17" s="1737"/>
      <c r="I17" s="1741"/>
      <c r="J17" s="1741"/>
      <c r="K17" s="1741"/>
      <c r="L17" s="1741"/>
      <c r="M17" s="1741"/>
      <c r="N17" s="1741"/>
      <c r="O17" s="1741"/>
      <c r="P17" s="1741"/>
      <c r="Q17" s="1741"/>
      <c r="R17" s="1741"/>
      <c r="S17" s="1741"/>
      <c r="T17" s="1741"/>
      <c r="U17" s="1741"/>
      <c r="V17" s="1741"/>
      <c r="W17" s="1741"/>
      <c r="X17" s="1741"/>
      <c r="Y17" s="1741"/>
      <c r="Z17" s="1741"/>
      <c r="AA17" s="1741"/>
      <c r="AB17" s="1741"/>
      <c r="AC17" s="1741"/>
      <c r="AD17" s="1741"/>
      <c r="AE17" s="1741"/>
      <c r="AF17" s="1741"/>
    </row>
    <row r="18" spans="1:32">
      <c r="A18" s="1737"/>
      <c r="B18" s="1737"/>
      <c r="C18" s="1737"/>
      <c r="D18" s="1737"/>
      <c r="E18" s="1737"/>
      <c r="F18" s="1737"/>
      <c r="G18" s="1737"/>
      <c r="H18" s="1737"/>
      <c r="I18" s="1741"/>
      <c r="J18" s="1741"/>
      <c r="K18" s="1741"/>
      <c r="L18" s="1741"/>
      <c r="M18" s="1741"/>
      <c r="N18" s="1741"/>
      <c r="O18" s="1741"/>
      <c r="P18" s="1741"/>
      <c r="Q18" s="1741"/>
      <c r="R18" s="1741"/>
      <c r="S18" s="1741"/>
      <c r="T18" s="1741"/>
      <c r="U18" s="1741"/>
      <c r="V18" s="1741"/>
      <c r="W18" s="1741"/>
      <c r="X18" s="1741"/>
      <c r="Y18" s="1741"/>
      <c r="Z18" s="1741"/>
      <c r="AA18" s="1741"/>
      <c r="AB18" s="1741"/>
      <c r="AC18" s="1741"/>
      <c r="AD18" s="1741"/>
      <c r="AE18" s="1741"/>
      <c r="AF18" s="1741"/>
    </row>
    <row r="19" spans="1:32">
      <c r="A19" s="1737"/>
      <c r="B19" s="1737"/>
      <c r="C19" s="1737"/>
      <c r="D19" s="1737"/>
      <c r="E19" s="1737"/>
      <c r="F19" s="1737"/>
      <c r="G19" s="1737"/>
      <c r="H19" s="1737"/>
      <c r="I19" s="1741"/>
      <c r="J19" s="1741"/>
      <c r="K19" s="1741"/>
      <c r="L19" s="1741"/>
      <c r="M19" s="1741"/>
      <c r="N19" s="1741"/>
      <c r="O19" s="1741"/>
      <c r="P19" s="1741"/>
      <c r="Q19" s="1741"/>
      <c r="R19" s="1741"/>
      <c r="S19" s="1741"/>
      <c r="T19" s="1741"/>
      <c r="U19" s="1741"/>
      <c r="V19" s="1741"/>
      <c r="W19" s="1741"/>
      <c r="X19" s="1741"/>
      <c r="Y19" s="1741"/>
      <c r="Z19" s="1741"/>
      <c r="AA19" s="1741"/>
      <c r="AB19" s="1741"/>
      <c r="AC19" s="1741"/>
      <c r="AD19" s="1741"/>
      <c r="AE19" s="1741"/>
      <c r="AF19" s="1741"/>
    </row>
    <row r="20" spans="1:32">
      <c r="A20" s="1761" t="s">
        <v>255</v>
      </c>
      <c r="B20" s="1761"/>
      <c r="C20" s="1761"/>
      <c r="D20" s="1761"/>
      <c r="E20" s="1761"/>
      <c r="F20" s="1761"/>
      <c r="G20" s="1761"/>
      <c r="H20" s="1761"/>
      <c r="I20" s="1729"/>
      <c r="J20" s="1730"/>
      <c r="K20" s="1730"/>
      <c r="L20" s="1730"/>
      <c r="M20" s="1730"/>
      <c r="N20" s="1730"/>
      <c r="O20" s="1730"/>
      <c r="P20" s="1730"/>
      <c r="Q20" s="1730"/>
      <c r="R20" s="1730"/>
      <c r="S20" s="1730"/>
      <c r="T20" s="1731"/>
      <c r="U20" s="1729"/>
      <c r="V20" s="1730"/>
      <c r="W20" s="1730"/>
      <c r="X20" s="1730"/>
      <c r="Y20" s="1730"/>
      <c r="Z20" s="1730"/>
      <c r="AA20" s="1730"/>
      <c r="AB20" s="1730"/>
      <c r="AC20" s="1730"/>
      <c r="AD20" s="1730"/>
      <c r="AE20" s="1730"/>
      <c r="AF20" s="1731"/>
    </row>
    <row r="21" spans="1:32">
      <c r="A21" s="1761"/>
      <c r="B21" s="1761"/>
      <c r="C21" s="1761"/>
      <c r="D21" s="1761"/>
      <c r="E21" s="1761"/>
      <c r="F21" s="1761"/>
      <c r="G21" s="1761"/>
      <c r="H21" s="1761"/>
      <c r="I21" s="1726"/>
      <c r="J21" s="1727"/>
      <c r="K21" s="1727"/>
      <c r="L21" s="1727"/>
      <c r="M21" s="1727"/>
      <c r="N21" s="1727"/>
      <c r="O21" s="1727"/>
      <c r="P21" s="1727"/>
      <c r="Q21" s="1727"/>
      <c r="R21" s="1727"/>
      <c r="S21" s="1727"/>
      <c r="T21" s="1728"/>
      <c r="U21" s="1726"/>
      <c r="V21" s="1727"/>
      <c r="W21" s="1727"/>
      <c r="X21" s="1727"/>
      <c r="Y21" s="1727"/>
      <c r="Z21" s="1727"/>
      <c r="AA21" s="1727"/>
      <c r="AB21" s="1727"/>
      <c r="AC21" s="1727"/>
      <c r="AD21" s="1727"/>
      <c r="AE21" s="1727"/>
      <c r="AF21" s="1728"/>
    </row>
    <row r="22" spans="1:32">
      <c r="A22" s="1761" t="s">
        <v>256</v>
      </c>
      <c r="B22" s="1761"/>
      <c r="C22" s="1761"/>
      <c r="D22" s="1761"/>
      <c r="E22" s="1761"/>
      <c r="F22" s="1761"/>
      <c r="G22" s="1761"/>
      <c r="H22" s="1761"/>
      <c r="I22" s="1729"/>
      <c r="J22" s="1730"/>
      <c r="K22" s="1730"/>
      <c r="L22" s="1730"/>
      <c r="M22" s="1730"/>
      <c r="N22" s="1731"/>
      <c r="O22" s="1699" t="s">
        <v>257</v>
      </c>
      <c r="P22" s="1700"/>
      <c r="Q22" s="1700"/>
      <c r="R22" s="1700"/>
      <c r="S22" s="1700"/>
      <c r="T22" s="1701"/>
      <c r="U22" s="1729"/>
      <c r="V22" s="1730"/>
      <c r="W22" s="1730"/>
      <c r="X22" s="1730"/>
      <c r="Y22" s="1730"/>
      <c r="Z22" s="1730"/>
      <c r="AA22" s="1730"/>
      <c r="AB22" s="1730"/>
      <c r="AC22" s="1730"/>
      <c r="AD22" s="1730"/>
      <c r="AE22" s="1730"/>
      <c r="AF22" s="1731"/>
    </row>
    <row r="23" spans="1:32">
      <c r="A23" s="1761"/>
      <c r="B23" s="1761"/>
      <c r="C23" s="1761"/>
      <c r="D23" s="1761"/>
      <c r="E23" s="1761"/>
      <c r="F23" s="1761"/>
      <c r="G23" s="1761"/>
      <c r="H23" s="1761"/>
      <c r="I23" s="1726"/>
      <c r="J23" s="1727"/>
      <c r="K23" s="1727"/>
      <c r="L23" s="1727"/>
      <c r="M23" s="1727"/>
      <c r="N23" s="1728"/>
      <c r="O23" s="1702"/>
      <c r="P23" s="1703"/>
      <c r="Q23" s="1703"/>
      <c r="R23" s="1703"/>
      <c r="S23" s="1703"/>
      <c r="T23" s="1704"/>
      <c r="U23" s="1726"/>
      <c r="V23" s="1727"/>
      <c r="W23" s="1727"/>
      <c r="X23" s="1727"/>
      <c r="Y23" s="1727"/>
      <c r="Z23" s="1727"/>
      <c r="AA23" s="1727"/>
      <c r="AB23" s="1727"/>
      <c r="AC23" s="1727"/>
      <c r="AD23" s="1727"/>
      <c r="AE23" s="1727"/>
      <c r="AF23" s="1728"/>
    </row>
    <row r="24" spans="1:32" ht="13.2" customHeight="1">
      <c r="A24" s="1761" t="s">
        <v>262</v>
      </c>
      <c r="B24" s="1761"/>
      <c r="C24" s="1761"/>
      <c r="D24" s="1761"/>
      <c r="E24" s="1761"/>
      <c r="F24" s="1761"/>
      <c r="G24" s="1761"/>
      <c r="H24" s="1761"/>
      <c r="I24" s="1737" t="str">
        <f>+'基本情報（入力用）'!C15</f>
        <v>シズオカ</v>
      </c>
      <c r="J24" s="1737"/>
      <c r="K24" s="1737"/>
      <c r="L24" s="1737"/>
      <c r="M24" s="1737"/>
      <c r="N24" s="1737"/>
      <c r="O24" s="1737"/>
      <c r="P24" s="1737"/>
      <c r="Q24" s="1737"/>
      <c r="R24" s="1737"/>
      <c r="S24" s="1737"/>
      <c r="T24" s="1737"/>
      <c r="U24" s="1737" t="str">
        <f>+'基本情報（入力用）'!C16</f>
        <v>タロウ</v>
      </c>
      <c r="V24" s="1737"/>
      <c r="W24" s="1737"/>
      <c r="X24" s="1737"/>
      <c r="Y24" s="1737"/>
      <c r="Z24" s="1737"/>
      <c r="AA24" s="1737"/>
      <c r="AB24" s="1737"/>
      <c r="AC24" s="1737"/>
      <c r="AD24" s="1737"/>
      <c r="AE24" s="1737"/>
      <c r="AF24" s="1737"/>
    </row>
    <row r="25" spans="1:32" ht="13.2" customHeight="1">
      <c r="A25" s="1761"/>
      <c r="B25" s="1761"/>
      <c r="C25" s="1761"/>
      <c r="D25" s="1761"/>
      <c r="E25" s="1761"/>
      <c r="F25" s="1761"/>
      <c r="G25" s="1761"/>
      <c r="H25" s="1761"/>
      <c r="I25" s="1737"/>
      <c r="J25" s="1737"/>
      <c r="K25" s="1737"/>
      <c r="L25" s="1737"/>
      <c r="M25" s="1737"/>
      <c r="N25" s="1737"/>
      <c r="O25" s="1737"/>
      <c r="P25" s="1737"/>
      <c r="Q25" s="1737"/>
      <c r="R25" s="1737"/>
      <c r="S25" s="1737"/>
      <c r="T25" s="1737"/>
      <c r="U25" s="1737"/>
      <c r="V25" s="1737"/>
      <c r="W25" s="1737"/>
      <c r="X25" s="1737"/>
      <c r="Y25" s="1737"/>
      <c r="Z25" s="1737"/>
      <c r="AA25" s="1737"/>
      <c r="AB25" s="1737"/>
      <c r="AC25" s="1737"/>
      <c r="AD25" s="1737"/>
      <c r="AE25" s="1737"/>
      <c r="AF25" s="1737"/>
    </row>
    <row r="26" spans="1:32">
      <c r="A26" s="1761"/>
      <c r="B26" s="1761"/>
      <c r="C26" s="1761"/>
      <c r="D26" s="1761"/>
      <c r="E26" s="1761"/>
      <c r="F26" s="1761"/>
      <c r="G26" s="1761"/>
      <c r="H26" s="1761"/>
      <c r="I26" s="1737"/>
      <c r="J26" s="1737"/>
      <c r="K26" s="1737"/>
      <c r="L26" s="1737"/>
      <c r="M26" s="1737"/>
      <c r="N26" s="1737"/>
      <c r="O26" s="1737"/>
      <c r="P26" s="1737"/>
      <c r="Q26" s="1737"/>
      <c r="R26" s="1737"/>
      <c r="S26" s="1737"/>
      <c r="T26" s="1737"/>
      <c r="U26" s="1737"/>
      <c r="V26" s="1737"/>
      <c r="W26" s="1737"/>
      <c r="X26" s="1737"/>
      <c r="Y26" s="1737"/>
      <c r="Z26" s="1737"/>
      <c r="AA26" s="1737"/>
      <c r="AB26" s="1737"/>
      <c r="AC26" s="1737"/>
      <c r="AD26" s="1737"/>
      <c r="AE26" s="1737"/>
      <c r="AF26" s="1737"/>
    </row>
    <row r="27" spans="1:32">
      <c r="A27" s="172"/>
      <c r="B27" s="176"/>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row>
    <row r="28" spans="1:32" ht="14.4">
      <c r="A28" s="186" t="s">
        <v>258</v>
      </c>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row>
    <row r="29" spans="1:32" ht="14.4">
      <c r="A29" s="187" t="s">
        <v>259</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row>
    <row r="30" spans="1:32" ht="14.4">
      <c r="A30" s="187" t="s">
        <v>260</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row>
    <row r="31" spans="1:32" ht="14.4">
      <c r="A31" s="186" t="s">
        <v>261</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row>
    <row r="32" spans="1:32" ht="14.4" customHeight="1">
      <c r="A32" s="1760" t="s">
        <v>1229</v>
      </c>
      <c r="B32" s="1760"/>
      <c r="C32" s="1760"/>
      <c r="D32" s="1760"/>
      <c r="E32" s="1760"/>
      <c r="F32" s="1760"/>
      <c r="G32" s="1760"/>
      <c r="H32" s="1760"/>
      <c r="I32" s="1760"/>
      <c r="J32" s="1760"/>
      <c r="K32" s="1760"/>
      <c r="L32" s="1760"/>
      <c r="M32" s="1760"/>
      <c r="N32" s="1760"/>
      <c r="O32" s="1760"/>
      <c r="P32" s="1760"/>
      <c r="Q32" s="1760"/>
      <c r="R32" s="1760"/>
      <c r="S32" s="1760"/>
      <c r="T32" s="1760"/>
      <c r="U32" s="1760"/>
      <c r="V32" s="1760"/>
      <c r="W32" s="1760"/>
      <c r="X32" s="1760"/>
      <c r="Y32" s="1760"/>
      <c r="Z32" s="1760"/>
      <c r="AA32" s="1760"/>
      <c r="AB32" s="1760"/>
      <c r="AC32" s="1760"/>
      <c r="AD32" s="1760"/>
      <c r="AE32" s="1760"/>
      <c r="AF32" s="1760"/>
    </row>
    <row r="33" spans="1:32">
      <c r="A33" s="1760"/>
      <c r="B33" s="1760"/>
      <c r="C33" s="1760"/>
      <c r="D33" s="1760"/>
      <c r="E33" s="1760"/>
      <c r="F33" s="1760"/>
      <c r="G33" s="1760"/>
      <c r="H33" s="1760"/>
      <c r="I33" s="1760"/>
      <c r="J33" s="1760"/>
      <c r="K33" s="1760"/>
      <c r="L33" s="1760"/>
      <c r="M33" s="1760"/>
      <c r="N33" s="1760"/>
      <c r="O33" s="1760"/>
      <c r="P33" s="1760"/>
      <c r="Q33" s="1760"/>
      <c r="R33" s="1760"/>
      <c r="S33" s="1760"/>
      <c r="T33" s="1760"/>
      <c r="U33" s="1760"/>
      <c r="V33" s="1760"/>
      <c r="W33" s="1760"/>
      <c r="X33" s="1760"/>
      <c r="Y33" s="1760"/>
      <c r="Z33" s="1760"/>
      <c r="AA33" s="1760"/>
      <c r="AB33" s="1760"/>
      <c r="AC33" s="1760"/>
      <c r="AD33" s="1760"/>
      <c r="AE33" s="1760"/>
      <c r="AF33" s="1760"/>
    </row>
    <row r="34" spans="1:32">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row>
  </sheetData>
  <mergeCells count="21">
    <mergeCell ref="U20:AF21"/>
    <mergeCell ref="O22:T23"/>
    <mergeCell ref="I20:T21"/>
    <mergeCell ref="U22:AF23"/>
    <mergeCell ref="I22:N23"/>
    <mergeCell ref="A32:AF33"/>
    <mergeCell ref="A2:AF3"/>
    <mergeCell ref="A4:AF5"/>
    <mergeCell ref="V8:AE8"/>
    <mergeCell ref="V9:AE9"/>
    <mergeCell ref="V10:AE10"/>
    <mergeCell ref="I15:T15"/>
    <mergeCell ref="U15:AF15"/>
    <mergeCell ref="A15:H19"/>
    <mergeCell ref="I16:T19"/>
    <mergeCell ref="U16:AF19"/>
    <mergeCell ref="A24:H26"/>
    <mergeCell ref="I24:T26"/>
    <mergeCell ref="U24:AF26"/>
    <mergeCell ref="A20:H21"/>
    <mergeCell ref="A22:H23"/>
  </mergeCells>
  <phoneticPr fontId="3"/>
  <dataValidations count="1">
    <dataValidation type="list" allowBlank="1" showInputMessage="1" showErrorMessage="1" sqref="J22:N23 I22:I23" xr:uid="{C59399BB-0E2E-4C83-B4F2-5C9CC61E64A9}">
      <formula1>"普通,当座"</formula1>
    </dataValidation>
  </dataValidations>
  <pageMargins left="0.70866141732283472" right="0.70866141732283472" top="0.74803149606299213" bottom="0.74803149606299213" header="0.31496062992125984" footer="0.31496062992125984"/>
  <pageSetup paperSize="9" scale="93"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1F49-482D-41C0-A911-A70F4B1D9AF3}">
  <sheetPr codeName="Sheet13">
    <tabColor rgb="FFFFFF66"/>
  </sheetPr>
  <dimension ref="A1:AF59"/>
  <sheetViews>
    <sheetView view="pageBreakPreview" zoomScaleNormal="100" zoomScaleSheetLayoutView="100" workbookViewId="0">
      <selection activeCell="C92" sqref="C92:L92"/>
    </sheetView>
  </sheetViews>
  <sheetFormatPr defaultRowHeight="13.2"/>
  <cols>
    <col min="1" max="32" width="3" customWidth="1"/>
  </cols>
  <sheetData>
    <row r="1" spans="1:32">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row>
    <row r="2" spans="1:32">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row>
    <row r="3" spans="1:32">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row>
    <row r="5" spans="1:32">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row>
    <row r="6" spans="1:32">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row>
    <row r="7" spans="1:32">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row>
    <row r="8" spans="1:32">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row>
    <row r="9" spans="1:32">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row>
    <row r="10" spans="1:32">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row>
    <row r="11" spans="1:32">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row>
    <row r="12" spans="1:32">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row>
    <row r="13" spans="1:32">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row>
    <row r="14" spans="1:32">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row>
    <row r="15" spans="1:32">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row>
    <row r="16" spans="1:32">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row>
    <row r="17" spans="1:32">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row>
    <row r="18" spans="1:3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row>
    <row r="19" spans="1:3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row>
    <row r="20" spans="1:3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c r="A21" s="106"/>
      <c r="B21" s="106"/>
      <c r="C21" s="106"/>
      <c r="D21" s="106"/>
      <c r="E21" s="106"/>
      <c r="F21" s="106"/>
      <c r="G21" s="106"/>
      <c r="H21" s="106"/>
      <c r="I21" s="106"/>
      <c r="J21" s="106"/>
      <c r="K21" s="106"/>
      <c r="L21" s="185"/>
      <c r="M21" s="185"/>
      <c r="N21" s="185"/>
      <c r="O21" s="185"/>
      <c r="P21" s="185"/>
      <c r="Q21" s="185"/>
      <c r="R21" s="185"/>
      <c r="S21" s="185"/>
      <c r="T21" s="185"/>
      <c r="U21" s="185"/>
      <c r="V21" s="1763">
        <f>'基本情報（入力用）'!C4</f>
        <v>46113</v>
      </c>
      <c r="W21" s="1763"/>
      <c r="X21" s="1763"/>
      <c r="Y21" s="1763"/>
      <c r="Z21" s="1763"/>
      <c r="AA21" s="1763"/>
      <c r="AB21" s="1763"/>
      <c r="AC21" s="1763"/>
      <c r="AD21" s="1763"/>
      <c r="AE21" s="1763"/>
      <c r="AF21" s="106"/>
    </row>
    <row r="22" spans="1:32">
      <c r="A22" s="106"/>
      <c r="B22" s="106"/>
      <c r="C22" s="106"/>
      <c r="D22" s="106"/>
      <c r="E22" s="106"/>
      <c r="F22" s="106"/>
      <c r="G22" s="106"/>
      <c r="H22" s="106"/>
      <c r="I22" s="106"/>
      <c r="J22" s="106"/>
      <c r="K22" s="106"/>
      <c r="L22" s="106"/>
      <c r="M22" s="106"/>
      <c r="N22" s="106"/>
      <c r="O22" s="106"/>
      <c r="P22" s="106"/>
      <c r="Q22" s="106"/>
      <c r="R22" s="106"/>
      <c r="S22" s="106"/>
      <c r="T22" s="106"/>
      <c r="U22" s="106"/>
      <c r="V22" s="1763"/>
      <c r="W22" s="1763"/>
      <c r="X22" s="1763"/>
      <c r="Y22" s="1763"/>
      <c r="Z22" s="1763"/>
      <c r="AA22" s="1763"/>
      <c r="AB22" s="1763"/>
      <c r="AC22" s="1763"/>
      <c r="AD22" s="1763"/>
      <c r="AE22" s="1763"/>
      <c r="AF22" s="106"/>
    </row>
    <row r="23" spans="1:3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row>
    <row r="24" spans="1:3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row>
    <row r="25" spans="1:32">
      <c r="A25" s="106"/>
      <c r="B25" s="106"/>
      <c r="C25" s="106"/>
      <c r="D25" s="106"/>
      <c r="E25" s="106"/>
      <c r="F25" s="106"/>
      <c r="G25" s="106"/>
      <c r="H25" s="106"/>
      <c r="I25" s="106"/>
      <c r="J25" s="106"/>
      <c r="K25" s="106"/>
      <c r="L25" s="106"/>
      <c r="M25" s="106"/>
      <c r="N25" s="106"/>
      <c r="O25" s="106"/>
      <c r="P25" s="106"/>
      <c r="Q25" s="106"/>
      <c r="R25" s="106"/>
      <c r="S25" s="106"/>
      <c r="T25" s="106"/>
      <c r="U25" s="106"/>
      <c r="V25" s="1762" t="str">
        <f>+'基本情報（入力用）'!$C$43</f>
        <v>県立総合病院</v>
      </c>
      <c r="W25" s="1762"/>
      <c r="X25" s="1762"/>
      <c r="Y25" s="1762"/>
      <c r="Z25" s="1762"/>
      <c r="AA25" s="1762"/>
      <c r="AB25" s="1762"/>
      <c r="AC25" s="1762"/>
      <c r="AD25" s="1762"/>
      <c r="AE25" s="1762"/>
      <c r="AF25" s="106"/>
    </row>
    <row r="26" spans="1:32">
      <c r="A26" s="106"/>
      <c r="B26" s="106"/>
      <c r="C26" s="106"/>
      <c r="D26" s="106"/>
      <c r="E26" s="106"/>
      <c r="F26" s="106"/>
      <c r="G26" s="106"/>
      <c r="H26" s="106"/>
      <c r="I26" s="106"/>
      <c r="J26" s="106"/>
      <c r="K26" s="106"/>
      <c r="L26" s="106"/>
      <c r="M26" s="106"/>
      <c r="N26" s="106"/>
      <c r="O26" s="106"/>
      <c r="P26" s="106"/>
      <c r="Q26" s="106"/>
      <c r="R26" s="106"/>
      <c r="S26" s="106"/>
      <c r="T26" s="106"/>
      <c r="U26" s="106"/>
      <c r="V26" s="1762" t="str">
        <f>+'基本情報（入力用）'!$C$6</f>
        <v>12345678</v>
      </c>
      <c r="W26" s="1762"/>
      <c r="X26" s="1762"/>
      <c r="Y26" s="1762"/>
      <c r="Z26" s="1762"/>
      <c r="AA26" s="1762"/>
      <c r="AB26" s="1762"/>
      <c r="AC26" s="1762"/>
      <c r="AD26" s="1762"/>
      <c r="AE26" s="1762"/>
      <c r="AF26" s="106"/>
    </row>
    <row r="27" spans="1:32">
      <c r="A27" s="106"/>
      <c r="B27" s="106"/>
      <c r="C27" s="106"/>
      <c r="D27" s="106"/>
      <c r="E27" s="106"/>
      <c r="F27" s="106"/>
      <c r="G27" s="106"/>
      <c r="H27" s="106"/>
      <c r="I27" s="106"/>
      <c r="J27" s="106"/>
      <c r="K27" s="106"/>
      <c r="L27" s="106"/>
      <c r="M27" s="106"/>
      <c r="N27" s="106"/>
      <c r="O27" s="106"/>
      <c r="P27" s="106"/>
      <c r="Q27" s="106"/>
      <c r="R27" s="106"/>
      <c r="S27" s="106"/>
      <c r="T27" s="106"/>
      <c r="U27" s="106"/>
      <c r="V27" s="107" t="str">
        <f>+IF('基本情報（入力用）'!C17&lt;&gt;"",'基本情報（入力用）'!C17,'基本情報（入力用）'!$F$14)</f>
        <v>駿河　太郎</v>
      </c>
      <c r="W27" s="107"/>
      <c r="X27" s="107"/>
      <c r="Y27" s="107"/>
      <c r="Z27" s="107"/>
      <c r="AA27" s="107"/>
      <c r="AB27" s="107"/>
      <c r="AC27" s="107"/>
      <c r="AD27" s="107"/>
      <c r="AE27" s="107"/>
      <c r="AF27" s="106"/>
    </row>
    <row r="28" spans="1:3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row>
    <row r="29" spans="1:3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row>
    <row r="30" spans="1:3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row>
    <row r="31" spans="1:3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row>
    <row r="32" spans="1:3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row>
    <row r="33" spans="1:3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row>
    <row r="34" spans="1:3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row>
    <row r="36" spans="1:3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row>
    <row r="37" spans="1:32">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row>
    <row r="38" spans="1:3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row>
    <row r="39" spans="1:3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row>
    <row r="40" spans="1:3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row>
    <row r="41" spans="1:3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row>
    <row r="42" spans="1:3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row>
    <row r="43" spans="1:3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row>
    <row r="44" spans="1:3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row>
    <row r="45" spans="1:3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row>
    <row r="46" spans="1:3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row>
    <row r="47" spans="1:3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row>
    <row r="48" spans="1:3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row>
    <row r="49" spans="1:3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row>
    <row r="50" spans="1:3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row>
    <row r="51" spans="1:3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row>
    <row r="52" spans="1:3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row>
    <row r="53" spans="1:3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row>
    <row r="54" spans="1:3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row>
    <row r="55" spans="1:3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row>
    <row r="56" spans="1:3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row>
    <row r="57" spans="1:3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row>
    <row r="58" spans="1:3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row>
    <row r="59" spans="1:3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row>
  </sheetData>
  <mergeCells count="4">
    <mergeCell ref="V25:AE25"/>
    <mergeCell ref="V26:AE26"/>
    <mergeCell ref="V21:AE21"/>
    <mergeCell ref="V22:AE22"/>
  </mergeCells>
  <phoneticPr fontId="3"/>
  <pageMargins left="0.7" right="0.7" top="0.75" bottom="0.75" header="0.3" footer="0.3"/>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69F68-F76C-45D2-A08B-86E81C26F2F0}">
  <sheetPr>
    <tabColor rgb="FFFFFF66"/>
  </sheetPr>
  <dimension ref="A1:AF34"/>
  <sheetViews>
    <sheetView view="pageBreakPreview" topLeftCell="A4" zoomScale="85" zoomScaleNormal="100" zoomScaleSheetLayoutView="85" workbookViewId="0">
      <selection activeCell="C92" sqref="C92:L92"/>
    </sheetView>
  </sheetViews>
  <sheetFormatPr defaultRowHeight="13.2"/>
  <cols>
    <col min="1" max="32" width="3" customWidth="1"/>
  </cols>
  <sheetData>
    <row r="1" spans="1:32">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row>
    <row r="2" spans="1:32" ht="16.2" customHeight="1">
      <c r="A2" s="1711" t="s">
        <v>263</v>
      </c>
      <c r="B2" s="1711"/>
      <c r="C2" s="1711"/>
      <c r="D2" s="1711"/>
      <c r="E2" s="1711"/>
      <c r="F2" s="1711"/>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row>
    <row r="3" spans="1:32">
      <c r="A3" s="1711"/>
      <c r="B3" s="1711"/>
      <c r="C3" s="1711"/>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row>
    <row r="4" spans="1:32">
      <c r="A4" s="1712">
        <f>'基本情報（入力用）'!C4</f>
        <v>46113</v>
      </c>
      <c r="B4" s="1712"/>
      <c r="C4" s="1712"/>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row>
    <row r="5" spans="1:32">
      <c r="A5" s="1712"/>
      <c r="B5" s="1712"/>
      <c r="C5" s="1712"/>
      <c r="D5" s="1712"/>
      <c r="E5" s="1712"/>
      <c r="F5" s="1712"/>
      <c r="G5" s="1712"/>
      <c r="H5" s="1712"/>
      <c r="I5" s="1712"/>
      <c r="J5" s="1712"/>
      <c r="K5" s="1712"/>
      <c r="L5" s="1712"/>
      <c r="M5" s="1712"/>
      <c r="N5" s="1712"/>
      <c r="O5" s="1712"/>
      <c r="P5" s="1712"/>
      <c r="Q5" s="1712"/>
      <c r="R5" s="1712"/>
      <c r="S5" s="1712"/>
      <c r="T5" s="1712"/>
      <c r="U5" s="1712"/>
      <c r="V5" s="1712"/>
      <c r="W5" s="1712"/>
      <c r="X5" s="1712"/>
      <c r="Y5" s="1712"/>
      <c r="Z5" s="1712"/>
      <c r="AA5" s="1712"/>
      <c r="AB5" s="1712"/>
      <c r="AC5" s="1712"/>
      <c r="AD5" s="1712"/>
      <c r="AE5" s="1712"/>
      <c r="AF5" s="1712"/>
    </row>
    <row r="6" spans="1:32">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row>
    <row r="7" spans="1:32">
      <c r="A7" s="172"/>
      <c r="B7" s="172" t="s">
        <v>222</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row>
    <row r="8" spans="1:32">
      <c r="A8" s="172"/>
      <c r="B8" s="172"/>
      <c r="C8" s="172"/>
      <c r="D8" s="172"/>
      <c r="E8" s="172"/>
      <c r="F8" s="172"/>
      <c r="G8" s="172"/>
      <c r="H8" s="172"/>
      <c r="I8" s="172"/>
      <c r="J8" s="172"/>
      <c r="K8" s="172"/>
      <c r="L8" s="172"/>
      <c r="M8" s="172"/>
      <c r="N8" s="172"/>
      <c r="O8" s="172"/>
      <c r="P8" s="172"/>
      <c r="Q8" s="172"/>
      <c r="R8" s="173" t="s">
        <v>223</v>
      </c>
      <c r="S8" s="172"/>
      <c r="T8" s="172"/>
      <c r="U8" s="172"/>
      <c r="V8" s="1713" t="str">
        <f>+'基本情報（入力用）'!$C$43</f>
        <v>県立総合病院</v>
      </c>
      <c r="W8" s="1713"/>
      <c r="X8" s="1713"/>
      <c r="Y8" s="1713"/>
      <c r="Z8" s="1713"/>
      <c r="AA8" s="1713"/>
      <c r="AB8" s="1713"/>
      <c r="AC8" s="1713"/>
      <c r="AD8" s="1713"/>
      <c r="AE8" s="1713"/>
      <c r="AF8" s="172"/>
    </row>
    <row r="9" spans="1:32">
      <c r="A9" s="172"/>
      <c r="B9" s="172"/>
      <c r="C9" s="172"/>
      <c r="D9" s="172"/>
      <c r="E9" s="172"/>
      <c r="F9" s="172"/>
      <c r="G9" s="172"/>
      <c r="H9" s="172"/>
      <c r="I9" s="172"/>
      <c r="J9" s="172"/>
      <c r="K9" s="172"/>
      <c r="L9" s="172"/>
      <c r="M9" s="172"/>
      <c r="N9" s="172"/>
      <c r="O9" s="172"/>
      <c r="P9" s="172"/>
      <c r="Q9" s="172"/>
      <c r="R9" s="173" t="s">
        <v>224</v>
      </c>
      <c r="S9" s="172"/>
      <c r="T9" s="172"/>
      <c r="U9" s="172"/>
      <c r="V9" s="1713" t="str">
        <f>+'基本情報（入力用）'!$C$6</f>
        <v>12345678</v>
      </c>
      <c r="W9" s="1713"/>
      <c r="X9" s="1713"/>
      <c r="Y9" s="1713"/>
      <c r="Z9" s="1713"/>
      <c r="AA9" s="1713"/>
      <c r="AB9" s="1713"/>
      <c r="AC9" s="1713"/>
      <c r="AD9" s="1713"/>
      <c r="AE9" s="1713"/>
      <c r="AF9" s="172"/>
    </row>
    <row r="10" spans="1:32">
      <c r="A10" s="172"/>
      <c r="B10" s="172"/>
      <c r="C10" s="172"/>
      <c r="D10" s="172"/>
      <c r="E10" s="172"/>
      <c r="F10" s="172"/>
      <c r="G10" s="172"/>
      <c r="H10" s="172"/>
      <c r="I10" s="172"/>
      <c r="J10" s="172"/>
      <c r="K10" s="172"/>
      <c r="L10" s="172"/>
      <c r="M10" s="172"/>
      <c r="N10" s="172"/>
      <c r="O10" s="172"/>
      <c r="P10" s="172"/>
      <c r="Q10" s="172"/>
      <c r="R10" s="173" t="s">
        <v>225</v>
      </c>
      <c r="S10" s="172"/>
      <c r="T10" s="172"/>
      <c r="U10" s="172"/>
      <c r="V10" s="1713" t="str">
        <f>+IF('基本情報（入力用）'!C17&lt;&gt;"",'基本情報（入力用）'!C17,'基本情報（入力用）'!$F$14)</f>
        <v>駿河　太郎</v>
      </c>
      <c r="W10" s="1713"/>
      <c r="X10" s="1713"/>
      <c r="Y10" s="1713"/>
      <c r="Z10" s="1713"/>
      <c r="AA10" s="1713"/>
      <c r="AB10" s="1713"/>
      <c r="AC10" s="1713"/>
      <c r="AD10" s="1713"/>
      <c r="AE10" s="1713"/>
      <c r="AF10" s="172"/>
    </row>
    <row r="11" spans="1:32">
      <c r="A11" s="172"/>
      <c r="B11" s="172" t="s">
        <v>267</v>
      </c>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row>
    <row r="12" spans="1:32">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row>
    <row r="13" spans="1:32">
      <c r="A13" s="172"/>
      <c r="B13" s="203" t="s">
        <v>264</v>
      </c>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row>
    <row r="14" spans="1:32">
      <c r="A14" s="172"/>
      <c r="B14" s="172"/>
      <c r="C14" s="182"/>
      <c r="D14" s="182"/>
      <c r="E14" s="1768" t="s">
        <v>265</v>
      </c>
      <c r="F14" s="1768"/>
      <c r="G14" s="1768"/>
      <c r="H14" s="1768"/>
      <c r="I14" s="1768"/>
      <c r="J14" s="1768"/>
      <c r="K14" s="1768"/>
      <c r="L14" s="1768"/>
      <c r="M14" s="1768"/>
      <c r="N14" s="1768"/>
      <c r="O14" s="172"/>
      <c r="P14" s="172"/>
      <c r="Q14" s="172"/>
      <c r="R14" s="172"/>
      <c r="S14" s="172"/>
      <c r="T14" s="172"/>
      <c r="U14" s="172"/>
      <c r="V14" s="172"/>
      <c r="W14" s="172"/>
      <c r="X14" s="172"/>
      <c r="Y14" s="172"/>
      <c r="Z14" s="172"/>
      <c r="AA14" s="172"/>
      <c r="AB14" s="172"/>
      <c r="AC14" s="172"/>
      <c r="AD14" s="172"/>
      <c r="AE14" s="172"/>
      <c r="AF14" s="172"/>
    </row>
    <row r="15" spans="1:32">
      <c r="A15" s="172"/>
      <c r="B15" s="172"/>
      <c r="C15" s="182"/>
      <c r="D15" s="182"/>
      <c r="E15" s="1768"/>
      <c r="F15" s="1768"/>
      <c r="G15" s="1768"/>
      <c r="H15" s="1768"/>
      <c r="I15" s="1768"/>
      <c r="J15" s="1768"/>
      <c r="K15" s="1768"/>
      <c r="L15" s="1768"/>
      <c r="M15" s="1768"/>
      <c r="N15" s="1768"/>
      <c r="O15" s="172"/>
      <c r="P15" s="172"/>
      <c r="Q15" s="172"/>
      <c r="R15" s="172"/>
      <c r="S15" s="172"/>
      <c r="T15" s="172"/>
      <c r="U15" s="172"/>
      <c r="V15" s="172"/>
      <c r="W15" s="172"/>
      <c r="X15" s="172"/>
      <c r="Y15" s="172"/>
      <c r="Z15" s="172"/>
      <c r="AA15" s="172"/>
      <c r="AB15" s="172"/>
      <c r="AC15" s="172"/>
      <c r="AD15" s="172"/>
      <c r="AE15" s="172"/>
      <c r="AF15" s="172"/>
    </row>
    <row r="16" spans="1:32">
      <c r="A16" s="172"/>
      <c r="B16" s="172"/>
      <c r="C16" s="182"/>
      <c r="D16" s="182"/>
      <c r="E16" s="1719" t="s">
        <v>266</v>
      </c>
      <c r="F16" s="1719"/>
      <c r="G16" s="1719"/>
      <c r="H16" s="1719"/>
      <c r="I16" s="1719"/>
      <c r="J16" s="1719"/>
      <c r="K16" s="1719"/>
      <c r="L16" s="1719"/>
      <c r="M16" s="1719"/>
      <c r="N16" s="172"/>
      <c r="O16" s="172"/>
      <c r="P16" s="172"/>
      <c r="Q16" s="172"/>
      <c r="R16" s="172"/>
      <c r="S16" s="172"/>
      <c r="T16" s="172"/>
      <c r="U16" s="172"/>
      <c r="V16" s="172"/>
      <c r="W16" s="172"/>
      <c r="X16" s="172"/>
      <c r="Y16" s="172"/>
      <c r="Z16" s="172"/>
      <c r="AA16" s="172"/>
      <c r="AB16" s="172"/>
      <c r="AC16" s="172"/>
      <c r="AD16" s="172"/>
      <c r="AE16" s="172"/>
      <c r="AF16" s="172"/>
    </row>
    <row r="17" spans="1:32">
      <c r="A17" s="172"/>
      <c r="B17" s="172"/>
      <c r="C17" s="182"/>
      <c r="D17" s="182"/>
      <c r="E17" s="1719"/>
      <c r="F17" s="1719"/>
      <c r="G17" s="1719"/>
      <c r="H17" s="1719"/>
      <c r="I17" s="1719"/>
      <c r="J17" s="1719"/>
      <c r="K17" s="1719"/>
      <c r="L17" s="1719"/>
      <c r="M17" s="1719"/>
      <c r="N17" s="172"/>
      <c r="O17" s="172"/>
      <c r="P17" s="172"/>
      <c r="Q17" s="172"/>
      <c r="R17" s="172"/>
      <c r="S17" s="172"/>
      <c r="T17" s="172"/>
      <c r="U17" s="172"/>
      <c r="V17" s="172"/>
      <c r="W17" s="172"/>
      <c r="X17" s="172"/>
      <c r="Y17" s="172"/>
      <c r="Z17" s="172"/>
      <c r="AA17" s="172"/>
      <c r="AB17" s="172"/>
      <c r="AC17" s="172"/>
      <c r="AD17" s="172"/>
      <c r="AE17" s="172"/>
      <c r="AF17" s="172"/>
    </row>
    <row r="18" spans="1:32">
      <c r="A18" s="172"/>
      <c r="B18" s="172"/>
      <c r="C18" s="172"/>
      <c r="D18" s="172"/>
      <c r="E18" s="174"/>
      <c r="F18" s="174"/>
      <c r="G18" s="174"/>
      <c r="H18" s="174"/>
      <c r="I18" s="174"/>
      <c r="J18" s="174"/>
      <c r="K18" s="174"/>
      <c r="L18" s="174"/>
      <c r="M18" s="174"/>
      <c r="N18" s="172"/>
      <c r="O18" s="172"/>
      <c r="P18" s="172"/>
      <c r="Q18" s="172"/>
      <c r="R18" s="172"/>
      <c r="S18" s="172"/>
      <c r="T18" s="172"/>
      <c r="U18" s="172"/>
      <c r="V18" s="172"/>
      <c r="W18" s="172"/>
      <c r="X18" s="172"/>
      <c r="Y18" s="172"/>
      <c r="Z18" s="172"/>
      <c r="AA18" s="172"/>
      <c r="AB18" s="172"/>
      <c r="AC18" s="172"/>
      <c r="AD18" s="172"/>
      <c r="AE18" s="172"/>
      <c r="AF18" s="172"/>
    </row>
    <row r="19" spans="1:32">
      <c r="A19" s="172"/>
      <c r="B19" s="1771" t="s">
        <v>269</v>
      </c>
      <c r="C19" s="182"/>
      <c r="D19" s="182"/>
      <c r="E19" s="1769" t="s">
        <v>268</v>
      </c>
      <c r="F19" s="1769"/>
      <c r="G19" s="1769"/>
      <c r="H19" s="1769"/>
      <c r="I19" s="1769"/>
      <c r="J19" s="1769"/>
      <c r="K19" s="1769"/>
      <c r="L19" s="1769"/>
      <c r="M19" s="1769"/>
      <c r="N19" s="172"/>
      <c r="O19" s="172"/>
      <c r="P19" s="172"/>
      <c r="Q19" s="172"/>
      <c r="R19" s="172"/>
      <c r="S19" s="172"/>
      <c r="T19" s="172"/>
      <c r="U19" s="172"/>
      <c r="V19" s="172"/>
      <c r="W19" s="172"/>
      <c r="X19" s="172"/>
      <c r="Y19" s="172"/>
      <c r="Z19" s="172"/>
      <c r="AA19" s="172"/>
      <c r="AB19" s="172"/>
      <c r="AC19" s="172"/>
      <c r="AD19" s="172"/>
      <c r="AE19" s="172"/>
      <c r="AF19" s="172"/>
    </row>
    <row r="20" spans="1:32">
      <c r="A20" s="172"/>
      <c r="B20" s="1772"/>
      <c r="C20" s="182"/>
      <c r="D20" s="182"/>
      <c r="E20" s="1770"/>
      <c r="F20" s="1770"/>
      <c r="G20" s="1770"/>
      <c r="H20" s="1770"/>
      <c r="I20" s="1770"/>
      <c r="J20" s="1770"/>
      <c r="K20" s="1770"/>
      <c r="L20" s="1770"/>
      <c r="M20" s="1770"/>
      <c r="N20" s="172"/>
      <c r="O20" s="172"/>
      <c r="P20" s="172"/>
      <c r="Q20" s="172"/>
      <c r="R20" s="172"/>
      <c r="S20" s="172"/>
      <c r="T20" s="172"/>
      <c r="U20" s="172"/>
      <c r="V20" s="172"/>
      <c r="W20" s="172"/>
      <c r="X20" s="172"/>
      <c r="Y20" s="172"/>
      <c r="Z20" s="172"/>
      <c r="AA20" s="172"/>
      <c r="AB20" s="172"/>
      <c r="AC20" s="172"/>
      <c r="AD20" s="172"/>
      <c r="AE20" s="172"/>
      <c r="AF20" s="172"/>
    </row>
    <row r="21" spans="1:32">
      <c r="A21" s="1765" t="s">
        <v>272</v>
      </c>
      <c r="B21" s="1737"/>
      <c r="C21" s="1737"/>
      <c r="D21" s="1737"/>
      <c r="E21" s="1737"/>
      <c r="F21" s="1737"/>
      <c r="G21" s="1737" t="s">
        <v>270</v>
      </c>
      <c r="H21" s="1737"/>
      <c r="I21" s="1737"/>
      <c r="J21" s="1737"/>
      <c r="K21" s="1737"/>
      <c r="L21" s="1737"/>
      <c r="M21" s="1737" t="str">
        <f>+'基本情報（入力用）'!C15</f>
        <v>シズオカ</v>
      </c>
      <c r="N21" s="1737"/>
      <c r="O21" s="1737"/>
      <c r="P21" s="1737"/>
      <c r="Q21" s="1737"/>
      <c r="R21" s="1737"/>
      <c r="S21" s="1737"/>
      <c r="T21" s="1737"/>
      <c r="U21" s="1737"/>
      <c r="V21" s="1737"/>
      <c r="W21" s="1737" t="str">
        <f>+'基本情報（入力用）'!C16</f>
        <v>タロウ</v>
      </c>
      <c r="X21" s="1737"/>
      <c r="Y21" s="1737"/>
      <c r="Z21" s="1737"/>
      <c r="AA21" s="1737"/>
      <c r="AB21" s="1737"/>
      <c r="AC21" s="1737"/>
      <c r="AD21" s="1737"/>
      <c r="AE21" s="1737"/>
      <c r="AF21" s="1737"/>
    </row>
    <row r="22" spans="1:32">
      <c r="A22" s="1737"/>
      <c r="B22" s="1737"/>
      <c r="C22" s="1737"/>
      <c r="D22" s="1737"/>
      <c r="E22" s="1737"/>
      <c r="F22" s="1737"/>
      <c r="G22" s="1737"/>
      <c r="H22" s="1737"/>
      <c r="I22" s="1737"/>
      <c r="J22" s="1737"/>
      <c r="K22" s="1737"/>
      <c r="L22" s="1737"/>
      <c r="M22" s="1737"/>
      <c r="N22" s="1737"/>
      <c r="O22" s="1737"/>
      <c r="P22" s="1737"/>
      <c r="Q22" s="1737"/>
      <c r="R22" s="1737"/>
      <c r="S22" s="1737"/>
      <c r="T22" s="1737"/>
      <c r="U22" s="1737"/>
      <c r="V22" s="1737"/>
      <c r="W22" s="1737"/>
      <c r="X22" s="1737"/>
      <c r="Y22" s="1737"/>
      <c r="Z22" s="1737"/>
      <c r="AA22" s="1737"/>
      <c r="AB22" s="1737"/>
      <c r="AC22" s="1737"/>
      <c r="AD22" s="1737"/>
      <c r="AE22" s="1737"/>
      <c r="AF22" s="1737"/>
    </row>
    <row r="23" spans="1:32" ht="13.2" customHeight="1">
      <c r="A23" s="1737"/>
      <c r="B23" s="1737"/>
      <c r="C23" s="1737"/>
      <c r="D23" s="1737"/>
      <c r="E23" s="1737"/>
      <c r="F23" s="1737"/>
      <c r="G23" s="1737"/>
      <c r="H23" s="1737"/>
      <c r="I23" s="1737"/>
      <c r="J23" s="1737"/>
      <c r="K23" s="1737"/>
      <c r="L23" s="1737"/>
      <c r="M23" s="1737"/>
      <c r="N23" s="1737"/>
      <c r="O23" s="1737"/>
      <c r="P23" s="1737"/>
      <c r="Q23" s="1737"/>
      <c r="R23" s="1737"/>
      <c r="S23" s="1737"/>
      <c r="T23" s="1737"/>
      <c r="U23" s="1737"/>
      <c r="V23" s="1737"/>
      <c r="W23" s="1737"/>
      <c r="X23" s="1737"/>
      <c r="Y23" s="1737"/>
      <c r="Z23" s="1737"/>
      <c r="AA23" s="1737"/>
      <c r="AB23" s="1737"/>
      <c r="AC23" s="1737"/>
      <c r="AD23" s="1737"/>
      <c r="AE23" s="1737"/>
      <c r="AF23" s="1737"/>
    </row>
    <row r="24" spans="1:32">
      <c r="A24" s="1764" t="s">
        <v>271</v>
      </c>
      <c r="B24" s="1761"/>
      <c r="C24" s="1761"/>
      <c r="D24" s="1761"/>
      <c r="E24" s="1761"/>
      <c r="F24" s="1761"/>
      <c r="G24" s="1737" t="s">
        <v>228</v>
      </c>
      <c r="H24" s="1737"/>
      <c r="I24" s="1737"/>
      <c r="J24" s="1737"/>
      <c r="K24" s="1737"/>
      <c r="L24" s="1737"/>
      <c r="M24" s="1766" t="s">
        <v>231</v>
      </c>
      <c r="N24" s="1766"/>
      <c r="O24" s="1766"/>
      <c r="P24" s="1766"/>
      <c r="Q24" s="1766"/>
      <c r="R24" s="1766"/>
      <c r="S24" s="1766"/>
      <c r="T24" s="1766"/>
      <c r="U24" s="1766"/>
      <c r="V24" s="1766"/>
      <c r="W24" s="1766" t="s">
        <v>232</v>
      </c>
      <c r="X24" s="1766"/>
      <c r="Y24" s="1766"/>
      <c r="Z24" s="1766"/>
      <c r="AA24" s="1766"/>
      <c r="AB24" s="1766"/>
      <c r="AC24" s="1766"/>
      <c r="AD24" s="1766"/>
      <c r="AE24" s="1766"/>
      <c r="AF24" s="1766"/>
    </row>
    <row r="25" spans="1:32">
      <c r="A25" s="1761"/>
      <c r="B25" s="1761"/>
      <c r="C25" s="1761"/>
      <c r="D25" s="1761"/>
      <c r="E25" s="1761"/>
      <c r="F25" s="1761"/>
      <c r="G25" s="1737"/>
      <c r="H25" s="1737"/>
      <c r="I25" s="1737"/>
      <c r="J25" s="1737"/>
      <c r="K25" s="1737"/>
      <c r="L25" s="1737"/>
      <c r="M25" s="1767"/>
      <c r="N25" s="1767"/>
      <c r="O25" s="1767"/>
      <c r="P25" s="1767"/>
      <c r="Q25" s="1767"/>
      <c r="R25" s="1767"/>
      <c r="S25" s="1767"/>
      <c r="T25" s="1767"/>
      <c r="U25" s="1767"/>
      <c r="V25" s="1767"/>
      <c r="W25" s="1767"/>
      <c r="X25" s="1767"/>
      <c r="Y25" s="1767"/>
      <c r="Z25" s="1767"/>
      <c r="AA25" s="1767"/>
      <c r="AB25" s="1767"/>
      <c r="AC25" s="1767"/>
      <c r="AD25" s="1767"/>
      <c r="AE25" s="1767"/>
      <c r="AF25" s="1767"/>
    </row>
    <row r="26" spans="1:32" ht="13.2" customHeight="1">
      <c r="A26" s="1761"/>
      <c r="B26" s="1761"/>
      <c r="C26" s="1761"/>
      <c r="D26" s="1761"/>
      <c r="E26" s="1761"/>
      <c r="F26" s="1761"/>
      <c r="G26" s="1737"/>
      <c r="H26" s="1737"/>
      <c r="I26" s="1737"/>
      <c r="J26" s="1737"/>
      <c r="K26" s="1737"/>
      <c r="L26" s="1737"/>
      <c r="M26" s="1741"/>
      <c r="N26" s="1741"/>
      <c r="O26" s="1741"/>
      <c r="P26" s="1741"/>
      <c r="Q26" s="1741"/>
      <c r="R26" s="1741"/>
      <c r="S26" s="1741"/>
      <c r="T26" s="1741"/>
      <c r="U26" s="1741"/>
      <c r="V26" s="1741"/>
      <c r="W26" s="1741"/>
      <c r="X26" s="1741"/>
      <c r="Y26" s="1741"/>
      <c r="Z26" s="1741"/>
      <c r="AA26" s="1741"/>
      <c r="AB26" s="1741"/>
      <c r="AC26" s="1741"/>
      <c r="AD26" s="1741"/>
      <c r="AE26" s="1741"/>
      <c r="AF26" s="1741"/>
    </row>
    <row r="27" spans="1:32" ht="13.2" customHeight="1">
      <c r="A27" s="1761"/>
      <c r="B27" s="1761"/>
      <c r="C27" s="1761"/>
      <c r="D27" s="1761"/>
      <c r="E27" s="1761"/>
      <c r="F27" s="1761"/>
      <c r="G27" s="1761" t="s">
        <v>255</v>
      </c>
      <c r="H27" s="1761"/>
      <c r="I27" s="1761"/>
      <c r="J27" s="1761"/>
      <c r="K27" s="1761"/>
      <c r="L27" s="1761"/>
      <c r="M27" s="1741"/>
      <c r="N27" s="1741"/>
      <c r="O27" s="1741"/>
      <c r="P27" s="1741"/>
      <c r="Q27" s="1741"/>
      <c r="R27" s="1741"/>
      <c r="S27" s="1741"/>
      <c r="T27" s="1741"/>
      <c r="U27" s="1741"/>
      <c r="V27" s="1741"/>
      <c r="W27" s="1741"/>
      <c r="X27" s="1741"/>
      <c r="Y27" s="1741"/>
      <c r="Z27" s="1741"/>
      <c r="AA27" s="1741"/>
      <c r="AB27" s="1741"/>
      <c r="AC27" s="1741"/>
      <c r="AD27" s="1741"/>
      <c r="AE27" s="1741"/>
      <c r="AF27" s="1741"/>
    </row>
    <row r="28" spans="1:32" ht="13.2" customHeight="1">
      <c r="A28" s="1761"/>
      <c r="B28" s="1761"/>
      <c r="C28" s="1761"/>
      <c r="D28" s="1761"/>
      <c r="E28" s="1761"/>
      <c r="F28" s="1761"/>
      <c r="G28" s="1761"/>
      <c r="H28" s="1761"/>
      <c r="I28" s="1761"/>
      <c r="J28" s="1761"/>
      <c r="K28" s="1761"/>
      <c r="L28" s="1761"/>
      <c r="M28" s="1741"/>
      <c r="N28" s="1741"/>
      <c r="O28" s="1741"/>
      <c r="P28" s="1741"/>
      <c r="Q28" s="1741"/>
      <c r="R28" s="1741"/>
      <c r="S28" s="1741"/>
      <c r="T28" s="1741"/>
      <c r="U28" s="1741"/>
      <c r="V28" s="1741"/>
      <c r="W28" s="1741"/>
      <c r="X28" s="1741"/>
      <c r="Y28" s="1741"/>
      <c r="Z28" s="1741"/>
      <c r="AA28" s="1741"/>
      <c r="AB28" s="1741"/>
      <c r="AC28" s="1741"/>
      <c r="AD28" s="1741"/>
      <c r="AE28" s="1741"/>
      <c r="AF28" s="1741"/>
    </row>
    <row r="29" spans="1:32" ht="13.2" customHeight="1">
      <c r="A29" s="1761"/>
      <c r="B29" s="1761"/>
      <c r="C29" s="1761"/>
      <c r="D29" s="1761"/>
      <c r="E29" s="1761"/>
      <c r="F29" s="1761"/>
      <c r="G29" s="1761" t="s">
        <v>256</v>
      </c>
      <c r="H29" s="1761"/>
      <c r="I29" s="1761"/>
      <c r="J29" s="1761"/>
      <c r="K29" s="1761"/>
      <c r="L29" s="1761"/>
      <c r="M29" s="1741"/>
      <c r="N29" s="1741"/>
      <c r="O29" s="1741"/>
      <c r="P29" s="1741"/>
      <c r="Q29" s="1741"/>
      <c r="R29" s="1741"/>
      <c r="S29" s="1741"/>
      <c r="T29" s="1741"/>
      <c r="U29" s="1741"/>
      <c r="V29" s="1741"/>
      <c r="W29" s="1741"/>
      <c r="X29" s="1741"/>
      <c r="Y29" s="1741"/>
      <c r="Z29" s="1741"/>
      <c r="AA29" s="1741"/>
      <c r="AB29" s="1741"/>
      <c r="AC29" s="1741"/>
      <c r="AD29" s="1741"/>
      <c r="AE29" s="1741"/>
      <c r="AF29" s="1741"/>
    </row>
    <row r="30" spans="1:32" ht="13.2" customHeight="1">
      <c r="A30" s="1761"/>
      <c r="B30" s="1761"/>
      <c r="C30" s="1761"/>
      <c r="D30" s="1761"/>
      <c r="E30" s="1761"/>
      <c r="F30" s="1761"/>
      <c r="G30" s="1761"/>
      <c r="H30" s="1761"/>
      <c r="I30" s="1761"/>
      <c r="J30" s="1761"/>
      <c r="K30" s="1761"/>
      <c r="L30" s="1761"/>
      <c r="M30" s="1741"/>
      <c r="N30" s="1741"/>
      <c r="O30" s="1741"/>
      <c r="P30" s="1741"/>
      <c r="Q30" s="1741"/>
      <c r="R30" s="1741"/>
      <c r="S30" s="1741"/>
      <c r="T30" s="1741"/>
      <c r="U30" s="1741"/>
      <c r="V30" s="1741"/>
      <c r="W30" s="1741"/>
      <c r="X30" s="1741"/>
      <c r="Y30" s="1741"/>
      <c r="Z30" s="1741"/>
      <c r="AA30" s="1741"/>
      <c r="AB30" s="1741"/>
      <c r="AC30" s="1741"/>
      <c r="AD30" s="1741"/>
      <c r="AE30" s="1741"/>
      <c r="AF30" s="1741"/>
    </row>
    <row r="31" spans="1:32" ht="13.2" customHeight="1">
      <c r="A31" s="1761"/>
      <c r="B31" s="1761"/>
      <c r="C31" s="1761"/>
      <c r="D31" s="1761"/>
      <c r="E31" s="1761"/>
      <c r="F31" s="1761"/>
      <c r="G31" s="1737" t="s">
        <v>257</v>
      </c>
      <c r="H31" s="1737"/>
      <c r="I31" s="1737"/>
      <c r="J31" s="1737"/>
      <c r="K31" s="1737"/>
      <c r="L31" s="1737"/>
      <c r="M31" s="1741"/>
      <c r="N31" s="1741"/>
      <c r="O31" s="1741"/>
      <c r="P31" s="1741"/>
      <c r="Q31" s="1741"/>
      <c r="R31" s="1741"/>
      <c r="S31" s="1741"/>
      <c r="T31" s="1741"/>
      <c r="U31" s="1741"/>
      <c r="V31" s="1741"/>
      <c r="W31" s="1741"/>
      <c r="X31" s="1741"/>
      <c r="Y31" s="1741"/>
      <c r="Z31" s="1741"/>
      <c r="AA31" s="1741"/>
      <c r="AB31" s="1741"/>
      <c r="AC31" s="1741"/>
      <c r="AD31" s="1741"/>
      <c r="AE31" s="1741"/>
      <c r="AF31" s="1741"/>
    </row>
    <row r="32" spans="1:32" ht="13.2" customHeight="1">
      <c r="A32" s="1761"/>
      <c r="B32" s="1761"/>
      <c r="C32" s="1761"/>
      <c r="D32" s="1761"/>
      <c r="E32" s="1761"/>
      <c r="F32" s="1761"/>
      <c r="G32" s="1737"/>
      <c r="H32" s="1737"/>
      <c r="I32" s="1737"/>
      <c r="J32" s="1737"/>
      <c r="K32" s="1737"/>
      <c r="L32" s="1737"/>
      <c r="M32" s="1741"/>
      <c r="N32" s="1741"/>
      <c r="O32" s="1741"/>
      <c r="P32" s="1741"/>
      <c r="Q32" s="1741"/>
      <c r="R32" s="1741"/>
      <c r="S32" s="1741"/>
      <c r="T32" s="1741"/>
      <c r="U32" s="1741"/>
      <c r="V32" s="1741"/>
      <c r="W32" s="1741"/>
      <c r="X32" s="1741"/>
      <c r="Y32" s="1741"/>
      <c r="Z32" s="1741"/>
      <c r="AA32" s="1741"/>
      <c r="AB32" s="1741"/>
      <c r="AC32" s="1741"/>
      <c r="AD32" s="1741"/>
      <c r="AE32" s="1741"/>
      <c r="AF32" s="1741"/>
    </row>
    <row r="33" spans="1:32">
      <c r="A33" s="172"/>
      <c r="B33" s="176"/>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row>
    <row r="34" spans="1:32">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row>
  </sheetData>
  <mergeCells count="27">
    <mergeCell ref="A2:AF3"/>
    <mergeCell ref="A4:AF5"/>
    <mergeCell ref="V8:AE8"/>
    <mergeCell ref="V9:AE9"/>
    <mergeCell ref="V10:AE10"/>
    <mergeCell ref="E14:N15"/>
    <mergeCell ref="E16:M17"/>
    <mergeCell ref="E19:M20"/>
    <mergeCell ref="B19:B20"/>
    <mergeCell ref="M29:V30"/>
    <mergeCell ref="G29:L30"/>
    <mergeCell ref="G27:L28"/>
    <mergeCell ref="G24:L26"/>
    <mergeCell ref="W27:AF28"/>
    <mergeCell ref="W29:AF30"/>
    <mergeCell ref="A24:F32"/>
    <mergeCell ref="A21:F23"/>
    <mergeCell ref="M24:V24"/>
    <mergeCell ref="W24:AF24"/>
    <mergeCell ref="M21:V23"/>
    <mergeCell ref="W21:AF23"/>
    <mergeCell ref="G21:L23"/>
    <mergeCell ref="G31:L32"/>
    <mergeCell ref="M31:AF32"/>
    <mergeCell ref="M25:V26"/>
    <mergeCell ref="W25:AF26"/>
    <mergeCell ref="M27:V28"/>
  </mergeCells>
  <phoneticPr fontId="3"/>
  <dataValidations count="1">
    <dataValidation type="list" allowBlank="1" showInputMessage="1" showErrorMessage="1" sqref="M29" xr:uid="{95D64A6F-64C1-4786-B1B4-F2374BD3D516}">
      <formula1>"普通,当座"</formula1>
    </dataValidation>
  </dataValidations>
  <pageMargins left="0.70866141732283472" right="0.70866141732283472" top="0.74803149606299213" bottom="0.74803149606299213"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2</xdr:col>
                    <xdr:colOff>99060</xdr:colOff>
                    <xdr:row>15</xdr:row>
                    <xdr:rowOff>7620</xdr:rowOff>
                  </from>
                  <to>
                    <xdr:col>3</xdr:col>
                    <xdr:colOff>99060</xdr:colOff>
                    <xdr:row>17</xdr:row>
                    <xdr:rowOff>7620</xdr:rowOff>
                  </to>
                </anchor>
              </controlPr>
            </control>
          </mc:Choice>
        </mc:AlternateContent>
        <mc:AlternateContent xmlns:mc="http://schemas.openxmlformats.org/markup-compatibility/2006">
          <mc:Choice Requires="x14">
            <control shapeId="21505" r:id="rId5" name="Check Box 1">
              <controlPr defaultSize="0" autoFill="0" autoLine="0" autoPict="0">
                <anchor moveWithCells="1">
                  <from>
                    <xdr:col>2</xdr:col>
                    <xdr:colOff>99060</xdr:colOff>
                    <xdr:row>13</xdr:row>
                    <xdr:rowOff>7620</xdr:rowOff>
                  </from>
                  <to>
                    <xdr:col>3</xdr:col>
                    <xdr:colOff>99060</xdr:colOff>
                    <xdr:row>15</xdr:row>
                    <xdr:rowOff>7620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xdr:col>
                    <xdr:colOff>99060</xdr:colOff>
                    <xdr:row>18</xdr:row>
                    <xdr:rowOff>7620</xdr:rowOff>
                  </from>
                  <to>
                    <xdr:col>3</xdr:col>
                    <xdr:colOff>99060</xdr:colOff>
                    <xdr:row>20</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15F0-E26F-4F71-A641-80EB8A27E50F}">
  <sheetPr>
    <tabColor rgb="FFFFFF66"/>
  </sheetPr>
  <dimension ref="A1:AF58"/>
  <sheetViews>
    <sheetView showGridLines="0" view="pageBreakPreview" topLeftCell="A10" zoomScaleNormal="100" zoomScaleSheetLayoutView="100" workbookViewId="0">
      <selection activeCell="W20" sqref="W20:AE20"/>
    </sheetView>
  </sheetViews>
  <sheetFormatPr defaultRowHeight="13.2"/>
  <cols>
    <col min="1" max="32" width="3" customWidth="1"/>
  </cols>
  <sheetData>
    <row r="1" spans="1:32">
      <c r="A1" s="1791" t="s">
        <v>273</v>
      </c>
      <c r="B1" s="1791"/>
      <c r="C1" s="1791"/>
      <c r="D1" s="1791"/>
      <c r="E1" s="1791"/>
      <c r="F1" s="1791"/>
      <c r="G1" s="1791"/>
      <c r="H1" s="1791"/>
      <c r="I1" s="1791"/>
      <c r="J1" s="1791"/>
      <c r="K1" s="1791"/>
      <c r="L1" s="1791"/>
      <c r="M1" s="1791"/>
      <c r="N1" s="1791"/>
      <c r="O1" s="1791"/>
      <c r="P1" s="1791"/>
      <c r="Q1" s="1791"/>
      <c r="R1" s="1791"/>
      <c r="S1" s="1791"/>
      <c r="T1" s="1791"/>
      <c r="U1" s="1791"/>
      <c r="V1" s="1791"/>
      <c r="W1" s="1791"/>
      <c r="X1" s="1791"/>
      <c r="Y1" s="1791"/>
      <c r="Z1" s="1791"/>
      <c r="AA1" s="1791"/>
      <c r="AB1" s="1791"/>
      <c r="AC1" s="1791"/>
      <c r="AD1" s="1791"/>
      <c r="AE1" s="1791"/>
      <c r="AF1" s="1791"/>
    </row>
    <row r="2" spans="1:32">
      <c r="A2" s="1791"/>
      <c r="B2" s="1791"/>
      <c r="C2" s="1791"/>
      <c r="D2" s="1791"/>
      <c r="E2" s="1791"/>
      <c r="F2" s="1791"/>
      <c r="G2" s="1791"/>
      <c r="H2" s="1791"/>
      <c r="I2" s="1791"/>
      <c r="J2" s="1791"/>
      <c r="K2" s="1791"/>
      <c r="L2" s="1791"/>
      <c r="M2" s="1791"/>
      <c r="N2" s="1791"/>
      <c r="O2" s="1791"/>
      <c r="P2" s="1791"/>
      <c r="Q2" s="1791"/>
      <c r="R2" s="1791"/>
      <c r="S2" s="1791"/>
      <c r="T2" s="1791"/>
      <c r="U2" s="1791"/>
      <c r="V2" s="1791"/>
      <c r="W2" s="1791"/>
      <c r="X2" s="1791"/>
      <c r="Y2" s="1791"/>
      <c r="Z2" s="1791"/>
      <c r="AA2" s="1791"/>
      <c r="AB2" s="1791"/>
      <c r="AC2" s="1791"/>
      <c r="AD2" s="1791"/>
      <c r="AE2" s="1791"/>
      <c r="AF2" s="1791"/>
    </row>
    <row r="3" spans="1:3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c r="A4" s="1777" t="s">
        <v>274</v>
      </c>
      <c r="B4" s="1777"/>
      <c r="C4" s="1777"/>
      <c r="D4" s="1777"/>
      <c r="E4" s="1777"/>
      <c r="F4" s="1777"/>
      <c r="G4" s="1777"/>
      <c r="H4" s="1777"/>
      <c r="I4" s="1777"/>
      <c r="J4" s="1777"/>
      <c r="K4" s="1777"/>
      <c r="L4" s="1777"/>
      <c r="M4" s="1777"/>
      <c r="N4" s="1777"/>
      <c r="O4" s="1777"/>
      <c r="P4" s="1777"/>
      <c r="Q4" s="1777"/>
      <c r="R4" s="1777"/>
      <c r="S4" s="1777"/>
      <c r="T4" s="1777"/>
      <c r="U4" s="1777"/>
      <c r="V4" s="1777"/>
      <c r="W4" s="1777"/>
      <c r="X4" s="1777"/>
      <c r="Y4" s="1777"/>
      <c r="Z4" s="1777"/>
      <c r="AA4" s="1777"/>
      <c r="AB4" s="1777"/>
      <c r="AC4" s="1777"/>
      <c r="AD4" s="1777"/>
      <c r="AE4" s="1777"/>
      <c r="AF4" s="1777"/>
    </row>
    <row r="5" spans="1:32">
      <c r="A5" s="1777"/>
      <c r="B5" s="1777"/>
      <c r="C5" s="1777"/>
      <c r="D5" s="1777"/>
      <c r="E5" s="1777"/>
      <c r="F5" s="1777"/>
      <c r="G5" s="1777"/>
      <c r="H5" s="1777"/>
      <c r="I5" s="1777"/>
      <c r="J5" s="1777"/>
      <c r="K5" s="1777"/>
      <c r="L5" s="1777"/>
      <c r="M5" s="1777"/>
      <c r="N5" s="1777"/>
      <c r="O5" s="1777"/>
      <c r="P5" s="1777"/>
      <c r="Q5" s="1777"/>
      <c r="R5" s="1777"/>
      <c r="S5" s="1777"/>
      <c r="T5" s="1777"/>
      <c r="U5" s="1777"/>
      <c r="V5" s="1777"/>
      <c r="W5" s="1777"/>
      <c r="X5" s="1777"/>
      <c r="Y5" s="1777"/>
      <c r="Z5" s="1777"/>
      <c r="AA5" s="1777"/>
      <c r="AB5" s="1777"/>
      <c r="AC5" s="1777"/>
      <c r="AD5" s="1777"/>
      <c r="AE5" s="1777"/>
      <c r="AF5" s="1777"/>
    </row>
    <row r="6" spans="1:32">
      <c r="A6" s="1777"/>
      <c r="B6" s="1777"/>
      <c r="C6" s="1777"/>
      <c r="D6" s="1777"/>
      <c r="E6" s="1777"/>
      <c r="F6" s="1777"/>
      <c r="G6" s="1777"/>
      <c r="H6" s="1777"/>
      <c r="I6" s="1777"/>
      <c r="J6" s="1777"/>
      <c r="K6" s="1777"/>
      <c r="L6" s="1777"/>
      <c r="M6" s="1777"/>
      <c r="N6" s="1777"/>
      <c r="O6" s="1777"/>
      <c r="P6" s="1777"/>
      <c r="Q6" s="1777"/>
      <c r="R6" s="1777"/>
      <c r="S6" s="1777"/>
      <c r="T6" s="1777"/>
      <c r="U6" s="1777"/>
      <c r="V6" s="1777"/>
      <c r="W6" s="1777"/>
      <c r="X6" s="1777"/>
      <c r="Y6" s="1777"/>
      <c r="Z6" s="1777"/>
      <c r="AA6" s="1777"/>
      <c r="AB6" s="1777"/>
      <c r="AC6" s="1777"/>
      <c r="AD6" s="1777"/>
      <c r="AE6" s="1777"/>
      <c r="AF6" s="1777"/>
    </row>
    <row r="8" spans="1:32">
      <c r="B8" s="1792" t="s">
        <v>224</v>
      </c>
      <c r="C8" s="1793"/>
      <c r="D8" s="1794"/>
      <c r="E8" s="1798" t="str">
        <f>+'基本情報（入力用）'!$C$6</f>
        <v>12345678</v>
      </c>
      <c r="F8" s="1799"/>
      <c r="G8" s="1799"/>
      <c r="H8" s="1799"/>
      <c r="I8" s="1799"/>
      <c r="J8" s="1799"/>
      <c r="K8" s="1799"/>
      <c r="L8" s="1799"/>
      <c r="M8" s="1799"/>
      <c r="N8" s="1799"/>
      <c r="O8" s="1800"/>
      <c r="R8" s="1792" t="s">
        <v>275</v>
      </c>
      <c r="S8" s="1793"/>
      <c r="T8" s="1794"/>
      <c r="U8" s="1798" t="str">
        <f>+'基本情報（入力用）'!$C$43</f>
        <v>県立総合病院</v>
      </c>
      <c r="V8" s="1799"/>
      <c r="W8" s="1799"/>
      <c r="X8" s="1799"/>
      <c r="Y8" s="1799"/>
      <c r="Z8" s="1799"/>
      <c r="AA8" s="1799"/>
      <c r="AB8" s="1799"/>
      <c r="AC8" s="1799"/>
      <c r="AD8" s="1799"/>
      <c r="AE8" s="1800"/>
    </row>
    <row r="9" spans="1:32">
      <c r="B9" s="1795"/>
      <c r="C9" s="1796"/>
      <c r="D9" s="1797"/>
      <c r="E9" s="1801"/>
      <c r="F9" s="1802"/>
      <c r="G9" s="1802"/>
      <c r="H9" s="1802"/>
      <c r="I9" s="1802"/>
      <c r="J9" s="1802"/>
      <c r="K9" s="1802"/>
      <c r="L9" s="1802"/>
      <c r="M9" s="1802"/>
      <c r="N9" s="1802"/>
      <c r="O9" s="1803"/>
      <c r="R9" s="1795"/>
      <c r="S9" s="1796"/>
      <c r="T9" s="1797"/>
      <c r="U9" s="1801"/>
      <c r="V9" s="1802"/>
      <c r="W9" s="1802"/>
      <c r="X9" s="1802"/>
      <c r="Y9" s="1802"/>
      <c r="Z9" s="1802"/>
      <c r="AA9" s="1802"/>
      <c r="AB9" s="1802"/>
      <c r="AC9" s="1802"/>
      <c r="AD9" s="1802"/>
      <c r="AE9" s="1803"/>
    </row>
    <row r="10" spans="1:32">
      <c r="B10" s="1792" t="s">
        <v>276</v>
      </c>
      <c r="C10" s="1793"/>
      <c r="D10" s="1794"/>
      <c r="E10" s="1798" t="str">
        <f>+IF('基本情報（入力用）'!C17&lt;&gt;"",'基本情報（入力用）'!C17,'基本情報（入力用）'!$F$14)</f>
        <v>駿河　太郎</v>
      </c>
      <c r="F10" s="1799"/>
      <c r="G10" s="1799"/>
      <c r="H10" s="1799"/>
      <c r="I10" s="1799"/>
      <c r="J10" s="1799"/>
      <c r="K10" s="1799"/>
      <c r="L10" s="1799"/>
      <c r="M10" s="1799"/>
      <c r="N10" s="1799"/>
      <c r="O10" s="1800"/>
    </row>
    <row r="11" spans="1:32">
      <c r="B11" s="1795"/>
      <c r="C11" s="1796"/>
      <c r="D11" s="1797"/>
      <c r="E11" s="1801"/>
      <c r="F11" s="1802"/>
      <c r="G11" s="1802"/>
      <c r="H11" s="1802"/>
      <c r="I11" s="1802"/>
      <c r="J11" s="1802"/>
      <c r="K11" s="1802"/>
      <c r="L11" s="1802"/>
      <c r="M11" s="1802"/>
      <c r="N11" s="1802"/>
      <c r="O11" s="1803"/>
    </row>
    <row r="12" spans="1:32">
      <c r="B12" s="210"/>
      <c r="C12" s="210"/>
      <c r="D12" s="210"/>
      <c r="E12" s="211"/>
      <c r="F12" s="211"/>
      <c r="G12" s="211"/>
      <c r="H12" s="211"/>
      <c r="I12" s="211"/>
      <c r="J12" s="211"/>
      <c r="K12" s="211"/>
      <c r="L12" s="211"/>
      <c r="M12" s="211"/>
      <c r="N12" s="211"/>
      <c r="O12" s="211"/>
    </row>
    <row r="13" spans="1:32">
      <c r="B13" s="205" t="s">
        <v>277</v>
      </c>
      <c r="H13" s="182"/>
      <c r="I13" s="182"/>
      <c r="J13" s="1778" t="s">
        <v>278</v>
      </c>
      <c r="K13" s="1778"/>
      <c r="M13" s="182"/>
      <c r="N13" s="182"/>
      <c r="O13" s="1778" t="s">
        <v>279</v>
      </c>
      <c r="P13" s="1778"/>
    </row>
    <row r="14" spans="1:32">
      <c r="H14" s="182"/>
      <c r="I14" s="182"/>
      <c r="J14" s="1778"/>
      <c r="K14" s="1778"/>
      <c r="M14" s="182"/>
      <c r="N14" s="182"/>
      <c r="O14" s="1778"/>
      <c r="P14" s="1778"/>
    </row>
    <row r="16" spans="1:32">
      <c r="B16" s="206" t="s">
        <v>280</v>
      </c>
    </row>
    <row r="18" spans="2:31">
      <c r="B18" s="206" t="s">
        <v>281</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row>
    <row r="19" spans="2:31">
      <c r="B19" s="207"/>
      <c r="C19" s="1779" t="s">
        <v>282</v>
      </c>
      <c r="D19" s="1780"/>
      <c r="E19" s="1781"/>
      <c r="F19" s="1782"/>
      <c r="G19" s="1782"/>
      <c r="H19" s="1782"/>
      <c r="I19" s="1782"/>
      <c r="J19" s="1782"/>
      <c r="K19" s="1782"/>
      <c r="L19" s="1782"/>
      <c r="M19" s="1782"/>
      <c r="N19" s="1782"/>
      <c r="O19" s="1782"/>
      <c r="P19" s="1782"/>
      <c r="Q19" s="1783"/>
      <c r="S19" s="207"/>
      <c r="T19" s="207"/>
      <c r="U19" s="207"/>
      <c r="V19" s="207"/>
      <c r="W19" s="207" t="s">
        <v>301</v>
      </c>
      <c r="X19" s="207"/>
      <c r="Y19" s="207"/>
      <c r="Z19" s="207"/>
      <c r="AA19" s="207"/>
      <c r="AB19" s="207"/>
      <c r="AC19" s="207"/>
      <c r="AD19" s="207"/>
    </row>
    <row r="20" spans="2:31">
      <c r="B20" s="207"/>
      <c r="C20" s="1779"/>
      <c r="D20" s="1780"/>
      <c r="E20" s="1784"/>
      <c r="F20" s="1785"/>
      <c r="G20" s="1785"/>
      <c r="H20" s="1785"/>
      <c r="I20" s="1785"/>
      <c r="J20" s="1785"/>
      <c r="K20" s="1785"/>
      <c r="L20" s="1785"/>
      <c r="M20" s="1785"/>
      <c r="N20" s="1785"/>
      <c r="O20" s="1785"/>
      <c r="P20" s="1785"/>
      <c r="Q20" s="1786"/>
      <c r="S20" s="207"/>
      <c r="T20" s="207" t="s">
        <v>292</v>
      </c>
      <c r="V20" s="207"/>
      <c r="W20" s="1774"/>
      <c r="X20" s="1775"/>
      <c r="Y20" s="1775"/>
      <c r="Z20" s="1775"/>
      <c r="AA20" s="1775"/>
      <c r="AB20" s="1775"/>
      <c r="AC20" s="1775"/>
      <c r="AD20" s="1775"/>
      <c r="AE20" s="1776"/>
    </row>
    <row r="21" spans="2:31">
      <c r="B21" s="207"/>
      <c r="C21" s="207"/>
      <c r="D21" s="207"/>
      <c r="E21" s="207"/>
      <c r="F21" s="207"/>
      <c r="G21" s="207"/>
      <c r="H21" s="207"/>
      <c r="S21" s="207"/>
      <c r="T21" s="207" t="s">
        <v>290</v>
      </c>
      <c r="V21" s="207"/>
      <c r="W21" s="1774"/>
      <c r="X21" s="1775"/>
      <c r="Y21" s="1775"/>
      <c r="Z21" s="1776"/>
      <c r="AA21" s="2" t="s">
        <v>291</v>
      </c>
      <c r="AB21" s="1774"/>
      <c r="AC21" s="1775"/>
      <c r="AD21" s="1775"/>
      <c r="AE21" s="1776"/>
    </row>
    <row r="22" spans="2:31">
      <c r="B22" s="207"/>
      <c r="C22" s="207"/>
      <c r="D22" s="207"/>
      <c r="E22" s="207"/>
      <c r="F22" s="207"/>
      <c r="G22" s="207"/>
      <c r="H22" s="207"/>
      <c r="I22" s="1779" t="s">
        <v>283</v>
      </c>
      <c r="J22" s="1780"/>
      <c r="K22" s="1781"/>
      <c r="L22" s="1782"/>
      <c r="M22" s="1782"/>
      <c r="N22" s="1782"/>
      <c r="O22" s="1782"/>
      <c r="P22" s="1782"/>
      <c r="Q22" s="1783"/>
      <c r="R22" s="1773" t="s">
        <v>284</v>
      </c>
      <c r="S22" s="207"/>
      <c r="T22" s="207" t="s">
        <v>289</v>
      </c>
      <c r="V22" s="207"/>
      <c r="W22" s="1788"/>
      <c r="X22" s="1789"/>
      <c r="Y22" s="1789"/>
      <c r="Z22" s="1790"/>
      <c r="AA22" s="207" t="s">
        <v>240</v>
      </c>
      <c r="AB22" s="207"/>
      <c r="AC22" s="207"/>
    </row>
    <row r="23" spans="2:31">
      <c r="I23" s="1779"/>
      <c r="J23" s="1780"/>
      <c r="K23" s="1784"/>
      <c r="L23" s="1785"/>
      <c r="M23" s="1785"/>
      <c r="N23" s="1785"/>
      <c r="O23" s="1785"/>
      <c r="P23" s="1785"/>
      <c r="Q23" s="1786"/>
      <c r="R23" s="1773"/>
    </row>
    <row r="25" spans="2:31">
      <c r="B25" s="206" t="s">
        <v>285</v>
      </c>
    </row>
    <row r="26" spans="2:31">
      <c r="C26" s="1779" t="s">
        <v>282</v>
      </c>
      <c r="D26" s="1780"/>
      <c r="E26" s="1781" t="str">
        <f>+'基本情報（入力用）'!C39</f>
        <v>静岡県静岡市葵区天王山２番４号　パレス駿河203</v>
      </c>
      <c r="F26" s="1782"/>
      <c r="G26" s="1782"/>
      <c r="H26" s="1782"/>
      <c r="I26" s="1782"/>
      <c r="J26" s="1782"/>
      <c r="K26" s="1782"/>
      <c r="L26" s="1782"/>
      <c r="M26" s="1782"/>
      <c r="N26" s="1782"/>
      <c r="O26" s="1782"/>
      <c r="P26" s="1782"/>
      <c r="Q26" s="1783"/>
      <c r="S26" s="207"/>
      <c r="T26" s="207"/>
      <c r="U26" s="207"/>
      <c r="V26" s="207"/>
      <c r="W26" s="207"/>
      <c r="X26" s="207"/>
      <c r="Y26" s="207"/>
      <c r="Z26" s="207"/>
      <c r="AA26" s="207"/>
      <c r="AB26" s="207"/>
      <c r="AC26" s="207"/>
      <c r="AD26" s="207"/>
    </row>
    <row r="27" spans="2:31">
      <c r="C27" s="1779"/>
      <c r="D27" s="1780"/>
      <c r="E27" s="1784"/>
      <c r="F27" s="1785"/>
      <c r="G27" s="1785"/>
      <c r="H27" s="1785"/>
      <c r="I27" s="1785"/>
      <c r="J27" s="1785"/>
      <c r="K27" s="1785"/>
      <c r="L27" s="1785"/>
      <c r="M27" s="1785"/>
      <c r="N27" s="1785"/>
      <c r="O27" s="1785"/>
      <c r="P27" s="1785"/>
      <c r="Q27" s="1786"/>
      <c r="S27" s="207"/>
      <c r="T27" s="207" t="s">
        <v>292</v>
      </c>
      <c r="V27" s="207"/>
      <c r="W27" s="1774"/>
      <c r="X27" s="1775"/>
      <c r="Y27" s="1775"/>
      <c r="Z27" s="1775"/>
      <c r="AA27" s="1775"/>
      <c r="AB27" s="1775"/>
      <c r="AC27" s="1775"/>
      <c r="AD27" s="1775"/>
      <c r="AE27" s="1776"/>
    </row>
    <row r="28" spans="2:31">
      <c r="C28" s="207"/>
      <c r="D28" s="207"/>
      <c r="E28" s="207"/>
      <c r="F28" s="207"/>
      <c r="G28" s="207"/>
      <c r="H28" s="207"/>
      <c r="S28" s="207"/>
      <c r="T28" s="207" t="s">
        <v>290</v>
      </c>
      <c r="V28" s="207"/>
      <c r="W28" s="1774"/>
      <c r="X28" s="1775"/>
      <c r="Y28" s="1775"/>
      <c r="Z28" s="1776"/>
      <c r="AA28" s="2" t="s">
        <v>291</v>
      </c>
      <c r="AB28" s="1774"/>
      <c r="AC28" s="1775"/>
      <c r="AD28" s="1775"/>
      <c r="AE28" s="1776"/>
    </row>
    <row r="29" spans="2:31">
      <c r="C29" s="207"/>
      <c r="D29" s="207"/>
      <c r="E29" s="207"/>
      <c r="F29" s="207"/>
      <c r="G29" s="207"/>
      <c r="H29" s="207"/>
      <c r="I29" s="1779" t="s">
        <v>283</v>
      </c>
      <c r="J29" s="1780"/>
      <c r="K29" s="1781"/>
      <c r="L29" s="1782"/>
      <c r="M29" s="1782"/>
      <c r="N29" s="1782"/>
      <c r="O29" s="1782"/>
      <c r="P29" s="1782"/>
      <c r="Q29" s="1783"/>
      <c r="R29" s="1773" t="s">
        <v>284</v>
      </c>
      <c r="S29" s="207"/>
      <c r="T29" s="207" t="s">
        <v>289</v>
      </c>
      <c r="V29" s="207"/>
      <c r="W29" s="1788"/>
      <c r="X29" s="1789"/>
      <c r="Y29" s="1789"/>
      <c r="Z29" s="1790"/>
      <c r="AA29" s="207" t="s">
        <v>240</v>
      </c>
      <c r="AB29" s="207"/>
      <c r="AC29" s="207"/>
    </row>
    <row r="30" spans="2:31">
      <c r="I30" s="1779"/>
      <c r="J30" s="1780"/>
      <c r="K30" s="1784"/>
      <c r="L30" s="1785"/>
      <c r="M30" s="1785"/>
      <c r="N30" s="1785"/>
      <c r="O30" s="1785"/>
      <c r="P30" s="1785"/>
      <c r="Q30" s="1786"/>
      <c r="R30" s="1773"/>
    </row>
    <row r="33" spans="2:31">
      <c r="B33" s="205" t="s">
        <v>286</v>
      </c>
      <c r="H33" s="182"/>
      <c r="I33" s="182"/>
      <c r="J33" s="1778" t="s">
        <v>278</v>
      </c>
      <c r="K33" s="1778"/>
      <c r="M33" s="182"/>
      <c r="N33" s="182"/>
      <c r="O33" s="1778" t="s">
        <v>279</v>
      </c>
      <c r="P33" s="1778"/>
    </row>
    <row r="34" spans="2:31">
      <c r="H34" s="182"/>
      <c r="I34" s="182"/>
      <c r="J34" s="1778"/>
      <c r="K34" s="1778"/>
      <c r="M34" s="182"/>
      <c r="N34" s="182"/>
      <c r="O34" s="1778"/>
      <c r="P34" s="1778"/>
    </row>
    <row r="35" spans="2:31">
      <c r="C35" s="208" t="s">
        <v>287</v>
      </c>
    </row>
    <row r="36" spans="2:31">
      <c r="C36" s="1787"/>
      <c r="D36" s="1787"/>
      <c r="E36" s="1787"/>
      <c r="F36" s="1787"/>
      <c r="G36" s="1787"/>
      <c r="H36" s="1787"/>
      <c r="I36" s="1787"/>
      <c r="J36" s="1787"/>
      <c r="K36" s="1787"/>
      <c r="L36" s="1787"/>
      <c r="M36" s="1787"/>
      <c r="N36" s="1787"/>
      <c r="O36" s="1787"/>
      <c r="P36" s="1787"/>
      <c r="Q36" s="1787"/>
      <c r="R36" s="1787"/>
      <c r="S36" s="1787"/>
      <c r="T36" s="1787"/>
      <c r="U36" s="1787"/>
      <c r="V36" s="1787"/>
      <c r="W36" s="1787"/>
      <c r="X36" s="1787"/>
      <c r="Y36" s="1787"/>
      <c r="Z36" s="1787"/>
      <c r="AA36" s="1787"/>
      <c r="AB36" s="1787"/>
      <c r="AC36" s="1787"/>
    </row>
    <row r="37" spans="2:31">
      <c r="C37" s="1787"/>
      <c r="D37" s="1787"/>
      <c r="E37" s="1787"/>
      <c r="F37" s="1787"/>
      <c r="G37" s="1787"/>
      <c r="H37" s="1787"/>
      <c r="I37" s="1787"/>
      <c r="J37" s="1787"/>
      <c r="K37" s="1787"/>
      <c r="L37" s="1787"/>
      <c r="M37" s="1787"/>
      <c r="N37" s="1787"/>
      <c r="O37" s="1787"/>
      <c r="P37" s="1787"/>
      <c r="Q37" s="1787"/>
      <c r="R37" s="1787"/>
      <c r="S37" s="1787"/>
      <c r="T37" s="1787"/>
      <c r="U37" s="1787"/>
      <c r="V37" s="1787"/>
      <c r="W37" s="1787"/>
      <c r="X37" s="1787"/>
      <c r="Y37" s="1787"/>
      <c r="Z37" s="1787"/>
      <c r="AA37" s="1787"/>
      <c r="AB37" s="1787"/>
      <c r="AC37" s="1787"/>
    </row>
    <row r="38" spans="2:31">
      <c r="C38" s="1787"/>
      <c r="D38" s="1787"/>
      <c r="E38" s="1787"/>
      <c r="F38" s="1787"/>
      <c r="G38" s="1787"/>
      <c r="H38" s="1787"/>
      <c r="I38" s="1787"/>
      <c r="J38" s="1787"/>
      <c r="K38" s="1787"/>
      <c r="L38" s="1787"/>
      <c r="M38" s="1787"/>
      <c r="N38" s="1787"/>
      <c r="O38" s="1787"/>
      <c r="P38" s="1787"/>
      <c r="Q38" s="1787"/>
      <c r="R38" s="1787"/>
      <c r="S38" s="1787"/>
      <c r="T38" s="1787"/>
      <c r="U38" s="1787"/>
      <c r="V38" s="1787"/>
      <c r="W38" s="1787"/>
      <c r="X38" s="1787"/>
      <c r="Y38" s="1787"/>
      <c r="Z38" s="1787"/>
      <c r="AA38" s="1787"/>
      <c r="AB38" s="1787"/>
      <c r="AC38" s="1787"/>
    </row>
    <row r="39" spans="2:31">
      <c r="C39" s="1787"/>
      <c r="D39" s="1787"/>
      <c r="E39" s="1787"/>
      <c r="F39" s="1787"/>
      <c r="G39" s="1787"/>
      <c r="H39" s="1787"/>
      <c r="I39" s="1787"/>
      <c r="J39" s="1787"/>
      <c r="K39" s="1787"/>
      <c r="L39" s="1787"/>
      <c r="M39" s="1787"/>
      <c r="N39" s="1787"/>
      <c r="O39" s="1787"/>
      <c r="P39" s="1787"/>
      <c r="Q39" s="1787"/>
      <c r="R39" s="1787"/>
      <c r="S39" s="1787"/>
      <c r="T39" s="1787"/>
      <c r="U39" s="1787"/>
      <c r="V39" s="1787"/>
      <c r="W39" s="1787"/>
      <c r="X39" s="1787"/>
      <c r="Y39" s="1787"/>
      <c r="Z39" s="1787"/>
      <c r="AA39" s="1787"/>
      <c r="AB39" s="1787"/>
      <c r="AC39" s="1787"/>
    </row>
    <row r="40" spans="2:31">
      <c r="C40" s="209" t="s">
        <v>288</v>
      </c>
      <c r="L40" s="896"/>
      <c r="M40" s="896"/>
      <c r="N40" s="896"/>
      <c r="O40" s="896"/>
      <c r="P40" s="896"/>
      <c r="Q40" s="896"/>
      <c r="R40" s="896"/>
      <c r="S40" s="896"/>
      <c r="T40" s="896"/>
      <c r="Y40" s="896"/>
    </row>
    <row r="42" spans="2:31">
      <c r="B42" s="205" t="s">
        <v>300</v>
      </c>
    </row>
    <row r="43" spans="2:31">
      <c r="B43" s="205"/>
      <c r="H43" s="182"/>
      <c r="I43" s="182"/>
      <c r="J43" s="1778" t="s">
        <v>278</v>
      </c>
      <c r="K43" s="1778"/>
      <c r="M43" s="182"/>
      <c r="N43" s="182"/>
      <c r="O43" s="1778" t="s">
        <v>279</v>
      </c>
      <c r="P43" s="1778"/>
    </row>
    <row r="44" spans="2:31">
      <c r="B44" s="205"/>
      <c r="H44" s="182"/>
      <c r="I44" s="182"/>
      <c r="J44" s="1778"/>
      <c r="K44" s="1778"/>
      <c r="M44" s="182"/>
      <c r="N44" s="182"/>
      <c r="O44" s="1778"/>
      <c r="P44" s="1778"/>
    </row>
    <row r="45" spans="2:31">
      <c r="B45" s="205"/>
      <c r="C45" s="208" t="s">
        <v>294</v>
      </c>
      <c r="H45" s="206"/>
      <c r="I45" s="206"/>
      <c r="J45" s="206"/>
      <c r="K45" s="206"/>
      <c r="L45" s="206"/>
      <c r="M45" s="206"/>
      <c r="N45" s="206"/>
      <c r="O45" s="206"/>
      <c r="P45" s="206"/>
    </row>
    <row r="46" spans="2:31">
      <c r="C46" s="1779" t="s">
        <v>282</v>
      </c>
      <c r="D46" s="1780"/>
      <c r="E46" s="1781"/>
      <c r="F46" s="1782"/>
      <c r="G46" s="1782"/>
      <c r="H46" s="1782"/>
      <c r="I46" s="1782"/>
      <c r="J46" s="1782"/>
      <c r="K46" s="1782"/>
      <c r="L46" s="1782"/>
      <c r="M46" s="1782"/>
      <c r="N46" s="1782"/>
      <c r="O46" s="1782"/>
      <c r="P46" s="1782"/>
      <c r="Q46" s="1783"/>
      <c r="S46" s="207"/>
      <c r="T46" s="207"/>
      <c r="U46" s="207"/>
      <c r="V46" s="207"/>
      <c r="W46" s="207"/>
      <c r="X46" s="207"/>
      <c r="Y46" s="207"/>
      <c r="Z46" s="207"/>
      <c r="AA46" s="207"/>
      <c r="AB46" s="207"/>
      <c r="AC46" s="207"/>
      <c r="AD46" s="207"/>
    </row>
    <row r="47" spans="2:31">
      <c r="C47" s="1779"/>
      <c r="D47" s="1780"/>
      <c r="E47" s="1784"/>
      <c r="F47" s="1785"/>
      <c r="G47" s="1785"/>
      <c r="H47" s="1785"/>
      <c r="I47" s="1785"/>
      <c r="J47" s="1785"/>
      <c r="K47" s="1785"/>
      <c r="L47" s="1785"/>
      <c r="M47" s="1785"/>
      <c r="N47" s="1785"/>
      <c r="O47" s="1785"/>
      <c r="P47" s="1785"/>
      <c r="Q47" s="1786"/>
      <c r="S47" s="207"/>
      <c r="T47" s="207" t="s">
        <v>292</v>
      </c>
      <c r="V47" s="207"/>
      <c r="W47" s="1774"/>
      <c r="X47" s="1775"/>
      <c r="Y47" s="1775"/>
      <c r="Z47" s="1775"/>
      <c r="AA47" s="1775"/>
      <c r="AB47" s="1775"/>
      <c r="AC47" s="1775"/>
      <c r="AD47" s="1775"/>
      <c r="AE47" s="1776"/>
    </row>
    <row r="48" spans="2:31">
      <c r="C48" s="207"/>
      <c r="D48" s="207"/>
      <c r="E48" s="207"/>
      <c r="F48" s="207"/>
      <c r="G48" s="207"/>
      <c r="H48" s="207"/>
      <c r="S48" s="207"/>
      <c r="T48" s="207" t="s">
        <v>290</v>
      </c>
      <c r="V48" s="207"/>
      <c r="W48" s="1774"/>
      <c r="X48" s="1775"/>
      <c r="Y48" s="1775"/>
      <c r="Z48" s="1776"/>
      <c r="AA48" s="2" t="s">
        <v>291</v>
      </c>
      <c r="AB48" s="1774"/>
      <c r="AC48" s="1775"/>
      <c r="AD48" s="1775"/>
      <c r="AE48" s="1776"/>
    </row>
    <row r="49" spans="2:31">
      <c r="C49" s="207"/>
      <c r="D49" s="207"/>
      <c r="E49" s="207"/>
      <c r="F49" s="207"/>
      <c r="G49" s="207"/>
      <c r="H49" s="207"/>
      <c r="I49" s="1779" t="s">
        <v>283</v>
      </c>
      <c r="J49" s="1780"/>
      <c r="K49" s="1781"/>
      <c r="L49" s="1782"/>
      <c r="M49" s="1782"/>
      <c r="N49" s="1782"/>
      <c r="O49" s="1782"/>
      <c r="P49" s="1782"/>
      <c r="Q49" s="1783"/>
      <c r="R49" s="1773" t="s">
        <v>284</v>
      </c>
      <c r="S49" s="207"/>
      <c r="T49" s="207" t="s">
        <v>289</v>
      </c>
      <c r="V49" s="207"/>
      <c r="W49" s="1774"/>
      <c r="X49" s="1775"/>
      <c r="Y49" s="1775"/>
      <c r="Z49" s="1776"/>
      <c r="AA49" s="207" t="s">
        <v>240</v>
      </c>
      <c r="AB49" s="207"/>
      <c r="AC49" s="207"/>
    </row>
    <row r="50" spans="2:31">
      <c r="I50" s="1779"/>
      <c r="J50" s="1780"/>
      <c r="K50" s="1784"/>
      <c r="L50" s="1785"/>
      <c r="M50" s="1785"/>
      <c r="N50" s="1785"/>
      <c r="O50" s="1785"/>
      <c r="P50" s="1785"/>
      <c r="Q50" s="1786"/>
      <c r="R50" s="1773"/>
    </row>
    <row r="51" spans="2:31">
      <c r="C51" s="1777" t="s">
        <v>293</v>
      </c>
      <c r="D51" s="1777"/>
      <c r="E51" s="1777"/>
      <c r="F51" s="1777"/>
      <c r="G51" s="1777"/>
      <c r="H51" s="1777"/>
      <c r="I51" s="1777"/>
      <c r="J51" s="1777"/>
      <c r="K51" s="1777"/>
      <c r="L51" s="1777"/>
      <c r="M51" s="1777"/>
      <c r="N51" s="1777"/>
      <c r="O51" s="1777"/>
      <c r="P51" s="1777"/>
      <c r="Q51" s="1777"/>
      <c r="R51" s="1777"/>
      <c r="S51" s="1777"/>
      <c r="T51" s="1777"/>
      <c r="U51" s="1777"/>
      <c r="V51" s="1777"/>
      <c r="W51" s="1777"/>
      <c r="X51" s="1777"/>
      <c r="Y51" s="1777"/>
      <c r="Z51" s="1777"/>
      <c r="AA51" s="1777"/>
      <c r="AB51" s="1777"/>
      <c r="AC51" s="1777"/>
      <c r="AD51" s="1777"/>
      <c r="AE51" s="1777"/>
    </row>
    <row r="52" spans="2:31">
      <c r="C52" s="1777"/>
      <c r="D52" s="1777"/>
      <c r="E52" s="1777"/>
      <c r="F52" s="1777"/>
      <c r="G52" s="1777"/>
      <c r="H52" s="1777"/>
      <c r="I52" s="1777"/>
      <c r="J52" s="1777"/>
      <c r="K52" s="1777"/>
      <c r="L52" s="1777"/>
      <c r="M52" s="1777"/>
      <c r="N52" s="1777"/>
      <c r="O52" s="1777"/>
      <c r="P52" s="1777"/>
      <c r="Q52" s="1777"/>
      <c r="R52" s="1777"/>
      <c r="S52" s="1777"/>
      <c r="T52" s="1777"/>
      <c r="U52" s="1777"/>
      <c r="V52" s="1777"/>
      <c r="W52" s="1777"/>
      <c r="X52" s="1777"/>
      <c r="Y52" s="1777"/>
      <c r="Z52" s="1777"/>
      <c r="AA52" s="1777"/>
      <c r="AB52" s="1777"/>
      <c r="AC52" s="1777"/>
      <c r="AD52" s="1777"/>
      <c r="AE52" s="1777"/>
    </row>
    <row r="54" spans="2:31">
      <c r="B54" s="216" t="s">
        <v>295</v>
      </c>
    </row>
    <row r="55" spans="2:31">
      <c r="B55" s="209" t="s">
        <v>299</v>
      </c>
    </row>
    <row r="56" spans="2:31">
      <c r="B56" s="209" t="s">
        <v>296</v>
      </c>
    </row>
    <row r="57" spans="2:31">
      <c r="B57" s="209" t="s">
        <v>297</v>
      </c>
    </row>
    <row r="58" spans="2:31">
      <c r="B58" s="209" t="s">
        <v>298</v>
      </c>
    </row>
  </sheetData>
  <mergeCells count="48">
    <mergeCell ref="O13:P14"/>
    <mergeCell ref="J13:K14"/>
    <mergeCell ref="U8:AE9"/>
    <mergeCell ref="R8:T9"/>
    <mergeCell ref="E10:O11"/>
    <mergeCell ref="E8:O9"/>
    <mergeCell ref="A1:AF2"/>
    <mergeCell ref="A4:AF6"/>
    <mergeCell ref="B10:D11"/>
    <mergeCell ref="B8:D9"/>
    <mergeCell ref="C26:D27"/>
    <mergeCell ref="E26:Q27"/>
    <mergeCell ref="W27:AE27"/>
    <mergeCell ref="W22:Z22"/>
    <mergeCell ref="E19:Q20"/>
    <mergeCell ref="I22:J23"/>
    <mergeCell ref="C19:D20"/>
    <mergeCell ref="R22:R23"/>
    <mergeCell ref="K22:Q23"/>
    <mergeCell ref="AB21:AE21"/>
    <mergeCell ref="W21:Z21"/>
    <mergeCell ref="W20:AE20"/>
    <mergeCell ref="J33:K34"/>
    <mergeCell ref="O33:P34"/>
    <mergeCell ref="C36:K37"/>
    <mergeCell ref="L36:T37"/>
    <mergeCell ref="W28:Z28"/>
    <mergeCell ref="U36:AC37"/>
    <mergeCell ref="AB28:AE28"/>
    <mergeCell ref="I29:J30"/>
    <mergeCell ref="K29:Q30"/>
    <mergeCell ref="W29:Z29"/>
    <mergeCell ref="R29:R30"/>
    <mergeCell ref="C38:K39"/>
    <mergeCell ref="L38:T39"/>
    <mergeCell ref="U38:AC39"/>
    <mergeCell ref="C46:D47"/>
    <mergeCell ref="E46:Q47"/>
    <mergeCell ref="W47:AE47"/>
    <mergeCell ref="R49:R50"/>
    <mergeCell ref="W49:Z49"/>
    <mergeCell ref="C51:AE52"/>
    <mergeCell ref="J43:K44"/>
    <mergeCell ref="O43:P44"/>
    <mergeCell ref="W48:Z48"/>
    <mergeCell ref="AB48:AE48"/>
    <mergeCell ref="I49:J50"/>
    <mergeCell ref="K49:Q50"/>
  </mergeCells>
  <phoneticPr fontId="3"/>
  <pageMargins left="0.70866141732283472" right="0.70866141732283472" top="0.74803149606299213" bottom="0.74803149606299213"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12</xdr:col>
                    <xdr:colOff>99060</xdr:colOff>
                    <xdr:row>12</xdr:row>
                    <xdr:rowOff>7620</xdr:rowOff>
                  </from>
                  <to>
                    <xdr:col>13</xdr:col>
                    <xdr:colOff>99060</xdr:colOff>
                    <xdr:row>14</xdr:row>
                    <xdr:rowOff>15240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99060</xdr:colOff>
                    <xdr:row>12</xdr:row>
                    <xdr:rowOff>7620</xdr:rowOff>
                  </from>
                  <to>
                    <xdr:col>8</xdr:col>
                    <xdr:colOff>99060</xdr:colOff>
                    <xdr:row>14</xdr:row>
                    <xdr:rowOff>15240</xdr:rowOff>
                  </to>
                </anchor>
              </controlPr>
            </control>
          </mc:Choice>
        </mc:AlternateContent>
        <mc:AlternateContent xmlns:mc="http://schemas.openxmlformats.org/markup-compatibility/2006">
          <mc:Choice Requires="x14">
            <control shapeId="28678" r:id="rId6" name="Check Box 6">
              <controlPr defaultSize="0" autoFill="0" autoLine="0" autoPict="0">
                <anchor moveWithCells="1">
                  <from>
                    <xdr:col>7</xdr:col>
                    <xdr:colOff>99060</xdr:colOff>
                    <xdr:row>32</xdr:row>
                    <xdr:rowOff>7620</xdr:rowOff>
                  </from>
                  <to>
                    <xdr:col>8</xdr:col>
                    <xdr:colOff>99060</xdr:colOff>
                    <xdr:row>34</xdr:row>
                    <xdr:rowOff>15240</xdr:rowOff>
                  </to>
                </anchor>
              </controlPr>
            </control>
          </mc:Choice>
        </mc:AlternateContent>
        <mc:AlternateContent xmlns:mc="http://schemas.openxmlformats.org/markup-compatibility/2006">
          <mc:Choice Requires="x14">
            <control shapeId="28679" r:id="rId7" name="Check Box 7">
              <controlPr defaultSize="0" autoFill="0" autoLine="0" autoPict="0">
                <anchor moveWithCells="1">
                  <from>
                    <xdr:col>12</xdr:col>
                    <xdr:colOff>99060</xdr:colOff>
                    <xdr:row>32</xdr:row>
                    <xdr:rowOff>7620</xdr:rowOff>
                  </from>
                  <to>
                    <xdr:col>13</xdr:col>
                    <xdr:colOff>99060</xdr:colOff>
                    <xdr:row>34</xdr:row>
                    <xdr:rowOff>15240</xdr:rowOff>
                  </to>
                </anchor>
              </controlPr>
            </control>
          </mc:Choice>
        </mc:AlternateContent>
        <mc:AlternateContent xmlns:mc="http://schemas.openxmlformats.org/markup-compatibility/2006">
          <mc:Choice Requires="x14">
            <control shapeId="28680" r:id="rId8" name="Check Box 8">
              <controlPr defaultSize="0" autoFill="0" autoLine="0" autoPict="0">
                <anchor moveWithCells="1">
                  <from>
                    <xdr:col>7</xdr:col>
                    <xdr:colOff>99060</xdr:colOff>
                    <xdr:row>42</xdr:row>
                    <xdr:rowOff>7620</xdr:rowOff>
                  </from>
                  <to>
                    <xdr:col>8</xdr:col>
                    <xdr:colOff>99060</xdr:colOff>
                    <xdr:row>44</xdr:row>
                    <xdr:rowOff>15240</xdr:rowOff>
                  </to>
                </anchor>
              </controlPr>
            </control>
          </mc:Choice>
        </mc:AlternateContent>
        <mc:AlternateContent xmlns:mc="http://schemas.openxmlformats.org/markup-compatibility/2006">
          <mc:Choice Requires="x14">
            <control shapeId="28681" r:id="rId9" name="Check Box 9">
              <controlPr defaultSize="0" autoFill="0" autoLine="0" autoPict="0">
                <anchor moveWithCells="1">
                  <from>
                    <xdr:col>12</xdr:col>
                    <xdr:colOff>99060</xdr:colOff>
                    <xdr:row>42</xdr:row>
                    <xdr:rowOff>7620</xdr:rowOff>
                  </from>
                  <to>
                    <xdr:col>13</xdr:col>
                    <xdr:colOff>99060</xdr:colOff>
                    <xdr:row>44</xdr:row>
                    <xdr:rowOff>15240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B801-3456-437D-BDA5-8297ACA365FF}">
  <sheetPr>
    <tabColor rgb="FFFFFF66"/>
  </sheetPr>
  <dimension ref="A1:DN98"/>
  <sheetViews>
    <sheetView showGridLines="0" view="pageBreakPreview" zoomScale="90" zoomScaleNormal="100" zoomScaleSheetLayoutView="90" workbookViewId="0">
      <selection activeCell="C92" sqref="C92:L92"/>
    </sheetView>
  </sheetViews>
  <sheetFormatPr defaultColWidth="1.5546875" defaultRowHeight="12.75" customHeight="1"/>
  <cols>
    <col min="1" max="16384" width="1.5546875" style="260"/>
  </cols>
  <sheetData>
    <row r="1" spans="1:118" ht="5.25" customHeight="1"/>
    <row r="2" spans="1:118" ht="17.25" customHeight="1">
      <c r="BZ2" s="1842" t="s">
        <v>381</v>
      </c>
      <c r="CA2" s="1843"/>
      <c r="CB2" s="1843"/>
      <c r="CC2" s="1843"/>
      <c r="CD2" s="1843"/>
      <c r="CE2" s="1843"/>
      <c r="CF2" s="1843"/>
      <c r="CG2" s="1843"/>
      <c r="CH2" s="1843"/>
      <c r="CI2" s="1843"/>
      <c r="CJ2" s="1843"/>
      <c r="CK2" s="1843"/>
      <c r="CL2" s="1843"/>
      <c r="CM2" s="1843"/>
      <c r="CN2" s="1843"/>
      <c r="CO2" s="1843"/>
      <c r="CP2" s="1844" t="s">
        <v>382</v>
      </c>
      <c r="CQ2" s="1844"/>
      <c r="CR2" s="1845"/>
      <c r="CX2" s="1990"/>
      <c r="CY2" s="1990"/>
      <c r="CZ2" s="1990"/>
      <c r="DA2" s="1990"/>
      <c r="DB2" s="1990"/>
      <c r="DC2" s="1990"/>
      <c r="DD2" s="1990"/>
      <c r="DE2" s="1990"/>
      <c r="DF2" s="1990"/>
      <c r="DG2" s="1990"/>
      <c r="DH2" s="1990"/>
      <c r="DI2" s="1990"/>
      <c r="DJ2" s="1990"/>
      <c r="DK2" s="1990"/>
      <c r="DL2" s="1990"/>
      <c r="DM2" s="1990"/>
      <c r="DN2" s="1990"/>
    </row>
    <row r="3" spans="1:118" ht="6" customHeight="1">
      <c r="BZ3" s="261"/>
      <c r="CA3" s="261"/>
      <c r="CB3" s="261"/>
      <c r="CC3" s="261"/>
      <c r="CD3" s="261"/>
      <c r="CE3" s="261"/>
      <c r="CF3" s="261"/>
      <c r="CG3" s="261"/>
      <c r="CH3" s="261"/>
      <c r="CI3" s="261"/>
      <c r="CJ3" s="261"/>
      <c r="CK3" s="261"/>
      <c r="CL3" s="261"/>
      <c r="CM3" s="261"/>
      <c r="CN3" s="261"/>
      <c r="CO3" s="261"/>
      <c r="CP3" s="262"/>
      <c r="CQ3" s="262"/>
      <c r="CR3" s="262"/>
    </row>
    <row r="4" spans="1:118" ht="12.75" customHeight="1">
      <c r="A4" s="263"/>
      <c r="B4" s="263" t="s">
        <v>383</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1846" t="s">
        <v>384</v>
      </c>
      <c r="AM4" s="1846"/>
      <c r="AN4" s="1846"/>
      <c r="AO4" s="1846"/>
      <c r="AP4" s="1846"/>
      <c r="AQ4" s="1846"/>
      <c r="AR4" s="1846"/>
      <c r="AS4" s="1846"/>
      <c r="AT4" s="1846"/>
      <c r="AU4" s="1846"/>
      <c r="AV4" s="1846"/>
      <c r="AW4" s="1846"/>
      <c r="AX4" s="1846"/>
      <c r="AY4" s="1846"/>
      <c r="AZ4" s="1846"/>
      <c r="BA4" s="1846"/>
      <c r="BB4" s="1846"/>
      <c r="BC4" s="1846"/>
      <c r="BD4" s="1846"/>
      <c r="BE4" s="1846"/>
      <c r="BF4" s="1848"/>
      <c r="BG4" s="1849"/>
      <c r="BH4" s="1849"/>
      <c r="BI4" s="1849"/>
      <c r="BJ4" s="1849"/>
      <c r="BK4" s="1849"/>
      <c r="BL4" s="1849"/>
      <c r="BM4" s="1849"/>
      <c r="BN4" s="1849"/>
      <c r="BO4" s="1849"/>
      <c r="BP4" s="1849"/>
      <c r="BQ4" s="1849"/>
      <c r="BR4" s="1849"/>
      <c r="BS4" s="1849"/>
      <c r="BT4" s="1849"/>
      <c r="BU4" s="1849"/>
      <c r="BV4" s="1849"/>
      <c r="BW4" s="1849"/>
      <c r="BX4" s="1849"/>
      <c r="BY4" s="1849"/>
      <c r="BZ4" s="1851">
        <f>'基本情報（入力用）'!C4</f>
        <v>46113</v>
      </c>
      <c r="CA4" s="1851"/>
      <c r="CB4" s="1851"/>
      <c r="CC4" s="1851"/>
      <c r="CD4" s="1851"/>
      <c r="CE4" s="1851"/>
      <c r="CF4" s="1851"/>
      <c r="CG4" s="1851"/>
      <c r="CH4" s="1851"/>
      <c r="CI4" s="1851"/>
      <c r="CJ4" s="1851"/>
      <c r="CK4" s="1851"/>
      <c r="CL4" s="1851"/>
      <c r="CM4" s="1851"/>
      <c r="CN4" s="1851"/>
      <c r="CO4" s="1851"/>
      <c r="CP4" s="1853" t="s">
        <v>386</v>
      </c>
      <c r="CQ4" s="1853"/>
      <c r="CR4" s="1853"/>
      <c r="CS4" s="263"/>
      <c r="CT4" s="263"/>
      <c r="CU4" s="263"/>
    </row>
    <row r="5" spans="1:118" ht="12.75" customHeight="1" thickBot="1">
      <c r="A5" s="263"/>
      <c r="B5" s="264"/>
      <c r="C5" s="264"/>
      <c r="D5" s="264"/>
      <c r="E5" s="264"/>
      <c r="F5" s="264"/>
      <c r="G5" s="264"/>
      <c r="H5" s="264"/>
      <c r="I5" s="264"/>
      <c r="J5" s="264"/>
      <c r="K5" s="264"/>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1847"/>
      <c r="AM5" s="1847"/>
      <c r="AN5" s="1847"/>
      <c r="AO5" s="1847"/>
      <c r="AP5" s="1847"/>
      <c r="AQ5" s="1847"/>
      <c r="AR5" s="1847"/>
      <c r="AS5" s="1847"/>
      <c r="AT5" s="1847"/>
      <c r="AU5" s="1847"/>
      <c r="AV5" s="1847"/>
      <c r="AW5" s="1847"/>
      <c r="AX5" s="1847"/>
      <c r="AY5" s="1847"/>
      <c r="AZ5" s="1847"/>
      <c r="BA5" s="1847"/>
      <c r="BB5" s="1847"/>
      <c r="BC5" s="1847"/>
      <c r="BD5" s="1847"/>
      <c r="BE5" s="1847"/>
      <c r="BF5" s="1850"/>
      <c r="BG5" s="1850"/>
      <c r="BH5" s="1850"/>
      <c r="BI5" s="1850"/>
      <c r="BJ5" s="1850"/>
      <c r="BK5" s="1850"/>
      <c r="BL5" s="1850"/>
      <c r="BM5" s="1850"/>
      <c r="BN5" s="1850"/>
      <c r="BO5" s="1850"/>
      <c r="BP5" s="1850"/>
      <c r="BQ5" s="1850"/>
      <c r="BR5" s="1850"/>
      <c r="BS5" s="1850"/>
      <c r="BT5" s="1850"/>
      <c r="BU5" s="1850"/>
      <c r="BV5" s="1850"/>
      <c r="BW5" s="1850"/>
      <c r="BX5" s="1850"/>
      <c r="BY5" s="1850"/>
      <c r="BZ5" s="1852"/>
      <c r="CA5" s="1852"/>
      <c r="CB5" s="1852"/>
      <c r="CC5" s="1852"/>
      <c r="CD5" s="1852"/>
      <c r="CE5" s="1852"/>
      <c r="CF5" s="1852"/>
      <c r="CG5" s="1852"/>
      <c r="CH5" s="1852"/>
      <c r="CI5" s="1852"/>
      <c r="CJ5" s="1852"/>
      <c r="CK5" s="1852"/>
      <c r="CL5" s="1852"/>
      <c r="CM5" s="1852"/>
      <c r="CN5" s="1852"/>
      <c r="CO5" s="1852"/>
      <c r="CP5" s="1854"/>
      <c r="CQ5" s="1854"/>
      <c r="CR5" s="1854"/>
      <c r="CS5" s="265"/>
      <c r="CT5" s="265"/>
      <c r="CU5" s="263"/>
    </row>
    <row r="6" spans="1:118" ht="12.75" customHeight="1">
      <c r="A6" s="263"/>
      <c r="B6" s="1804" t="s">
        <v>389</v>
      </c>
      <c r="C6" s="1805"/>
      <c r="D6" s="1805"/>
      <c r="E6" s="1805"/>
      <c r="F6" s="1805"/>
      <c r="G6" s="1805"/>
      <c r="H6" s="1805"/>
      <c r="I6" s="1805"/>
      <c r="J6" s="1805"/>
      <c r="K6" s="1805"/>
      <c r="L6" s="1805"/>
      <c r="M6" s="1805"/>
      <c r="N6" s="1805"/>
      <c r="O6" s="1805"/>
      <c r="P6" s="1805"/>
      <c r="Q6" s="1805"/>
      <c r="R6" s="1805"/>
      <c r="S6" s="1805"/>
      <c r="T6" s="1805"/>
      <c r="U6" s="1805"/>
      <c r="V6" s="1805"/>
      <c r="W6" s="1805"/>
      <c r="X6" s="1805"/>
      <c r="Y6" s="1805"/>
      <c r="Z6" s="1805"/>
      <c r="AA6" s="1805"/>
      <c r="AB6" s="1805"/>
      <c r="AC6" s="1805"/>
      <c r="AD6" s="1805"/>
      <c r="AE6" s="1806"/>
      <c r="AF6" s="1807" t="s">
        <v>390</v>
      </c>
      <c r="AG6" s="1808"/>
      <c r="AH6" s="1808"/>
      <c r="AI6" s="1808"/>
      <c r="AJ6" s="1808"/>
      <c r="AK6" s="1808"/>
      <c r="AL6" s="1808"/>
      <c r="AM6" s="1808"/>
      <c r="AN6" s="1808"/>
      <c r="AO6" s="1809"/>
      <c r="AP6" s="1813" t="str">
        <f>+'基本情報（入力用）'!$C$43</f>
        <v>県立総合病院</v>
      </c>
      <c r="AQ6" s="1814"/>
      <c r="AR6" s="1814"/>
      <c r="AS6" s="1814"/>
      <c r="AT6" s="1814"/>
      <c r="AU6" s="1814"/>
      <c r="AV6" s="1814"/>
      <c r="AW6" s="1814"/>
      <c r="AX6" s="1814"/>
      <c r="AY6" s="1814"/>
      <c r="AZ6" s="1814"/>
      <c r="BA6" s="1814"/>
      <c r="BB6" s="1814"/>
      <c r="BC6" s="1814"/>
      <c r="BD6" s="1814"/>
      <c r="BE6" s="1814"/>
      <c r="BF6" s="1814"/>
      <c r="BG6" s="1814"/>
      <c r="BH6" s="1814"/>
      <c r="BI6" s="1814"/>
      <c r="BJ6" s="1814"/>
      <c r="BK6" s="1814"/>
      <c r="BL6" s="1814"/>
      <c r="BM6" s="1814"/>
      <c r="BN6" s="1814"/>
      <c r="BO6" s="1814"/>
      <c r="BP6" s="1814"/>
      <c r="BQ6" s="1814"/>
      <c r="BR6" s="1814"/>
      <c r="BS6" s="1814"/>
      <c r="BT6" s="1814"/>
      <c r="BU6" s="1814"/>
      <c r="BV6" s="1814"/>
      <c r="BW6" s="1814"/>
      <c r="BX6" s="1814"/>
      <c r="BY6" s="1814"/>
      <c r="BZ6" s="1814"/>
      <c r="CA6" s="1814"/>
      <c r="CB6" s="1814"/>
      <c r="CC6" s="1814"/>
      <c r="CD6" s="1814"/>
      <c r="CE6" s="1814"/>
      <c r="CF6" s="1814"/>
      <c r="CG6" s="1814"/>
      <c r="CH6" s="1814"/>
      <c r="CI6" s="1814"/>
      <c r="CJ6" s="1814"/>
      <c r="CK6" s="1814"/>
      <c r="CL6" s="1814"/>
      <c r="CM6" s="1814"/>
      <c r="CN6" s="1814"/>
      <c r="CO6" s="1814"/>
      <c r="CP6" s="1814"/>
      <c r="CQ6" s="1814"/>
      <c r="CR6" s="1814"/>
      <c r="CS6" s="1814"/>
      <c r="CT6" s="1814"/>
      <c r="CU6" s="1815"/>
    </row>
    <row r="7" spans="1:118" ht="12.75" customHeight="1">
      <c r="A7" s="263"/>
      <c r="B7" s="1819" t="s">
        <v>391</v>
      </c>
      <c r="C7" s="1820"/>
      <c r="D7" s="1820"/>
      <c r="E7" s="1820"/>
      <c r="F7" s="1820"/>
      <c r="G7" s="1820"/>
      <c r="H7" s="1820"/>
      <c r="I7" s="1820"/>
      <c r="J7" s="1820"/>
      <c r="K7" s="1820"/>
      <c r="L7" s="1820"/>
      <c r="M7" s="1820"/>
      <c r="N7" s="1820"/>
      <c r="O7" s="1820"/>
      <c r="P7" s="1820"/>
      <c r="Q7" s="1820"/>
      <c r="R7" s="1820"/>
      <c r="S7" s="1820"/>
      <c r="T7" s="1820"/>
      <c r="U7" s="1820"/>
      <c r="V7" s="1820"/>
      <c r="W7" s="1820"/>
      <c r="X7" s="1820"/>
      <c r="Y7" s="1820"/>
      <c r="Z7" s="1820"/>
      <c r="AA7" s="1820"/>
      <c r="AB7" s="1820"/>
      <c r="AC7" s="1820"/>
      <c r="AD7" s="1823" t="s">
        <v>392</v>
      </c>
      <c r="AE7" s="1824"/>
      <c r="AF7" s="1810"/>
      <c r="AG7" s="1811"/>
      <c r="AH7" s="1811"/>
      <c r="AI7" s="1811"/>
      <c r="AJ7" s="1811"/>
      <c r="AK7" s="1811"/>
      <c r="AL7" s="1811"/>
      <c r="AM7" s="1811"/>
      <c r="AN7" s="1811"/>
      <c r="AO7" s="1812"/>
      <c r="AP7" s="1816"/>
      <c r="AQ7" s="1817"/>
      <c r="AR7" s="1817"/>
      <c r="AS7" s="1817"/>
      <c r="AT7" s="1817"/>
      <c r="AU7" s="1817"/>
      <c r="AV7" s="1817"/>
      <c r="AW7" s="1817"/>
      <c r="AX7" s="1817"/>
      <c r="AY7" s="1817"/>
      <c r="AZ7" s="1817"/>
      <c r="BA7" s="1817"/>
      <c r="BB7" s="1817"/>
      <c r="BC7" s="1817"/>
      <c r="BD7" s="1817"/>
      <c r="BE7" s="1817"/>
      <c r="BF7" s="1817"/>
      <c r="BG7" s="1817"/>
      <c r="BH7" s="1817"/>
      <c r="BI7" s="1817"/>
      <c r="BJ7" s="1817"/>
      <c r="BK7" s="1817"/>
      <c r="BL7" s="1817"/>
      <c r="BM7" s="1817"/>
      <c r="BN7" s="1817"/>
      <c r="BO7" s="1817"/>
      <c r="BP7" s="1817"/>
      <c r="BQ7" s="1817"/>
      <c r="BR7" s="1817"/>
      <c r="BS7" s="1817"/>
      <c r="BT7" s="1817"/>
      <c r="BU7" s="1817"/>
      <c r="BV7" s="1817"/>
      <c r="BW7" s="1817"/>
      <c r="BX7" s="1817"/>
      <c r="BY7" s="1817"/>
      <c r="BZ7" s="1817"/>
      <c r="CA7" s="1817"/>
      <c r="CB7" s="1817"/>
      <c r="CC7" s="1817"/>
      <c r="CD7" s="1817"/>
      <c r="CE7" s="1817"/>
      <c r="CF7" s="1817"/>
      <c r="CG7" s="1817"/>
      <c r="CH7" s="1817"/>
      <c r="CI7" s="1817"/>
      <c r="CJ7" s="1817"/>
      <c r="CK7" s="1817"/>
      <c r="CL7" s="1817"/>
      <c r="CM7" s="1817"/>
      <c r="CN7" s="1817"/>
      <c r="CO7" s="1817"/>
      <c r="CP7" s="1817"/>
      <c r="CQ7" s="1817"/>
      <c r="CR7" s="1817"/>
      <c r="CS7" s="1817"/>
      <c r="CT7" s="1817"/>
      <c r="CU7" s="1818"/>
    </row>
    <row r="8" spans="1:118" ht="12.75" customHeight="1">
      <c r="A8" s="263"/>
      <c r="B8" s="1819"/>
      <c r="C8" s="1820"/>
      <c r="D8" s="1820"/>
      <c r="E8" s="1820"/>
      <c r="F8" s="1820"/>
      <c r="G8" s="1820"/>
      <c r="H8" s="1820"/>
      <c r="I8" s="1820"/>
      <c r="J8" s="1820"/>
      <c r="K8" s="1820"/>
      <c r="L8" s="1820"/>
      <c r="M8" s="1820"/>
      <c r="N8" s="1820"/>
      <c r="O8" s="1820"/>
      <c r="P8" s="1820"/>
      <c r="Q8" s="1820"/>
      <c r="R8" s="1820"/>
      <c r="S8" s="1820"/>
      <c r="T8" s="1820"/>
      <c r="U8" s="1820"/>
      <c r="V8" s="1820"/>
      <c r="W8" s="1820"/>
      <c r="X8" s="1820"/>
      <c r="Y8" s="1820"/>
      <c r="Z8" s="1820"/>
      <c r="AA8" s="1820"/>
      <c r="AB8" s="1820"/>
      <c r="AC8" s="1820"/>
      <c r="AD8" s="1823"/>
      <c r="AE8" s="1824"/>
      <c r="AF8" s="1827" t="s">
        <v>393</v>
      </c>
      <c r="AG8" s="1828"/>
      <c r="AH8" s="1828"/>
      <c r="AI8" s="1828"/>
      <c r="AJ8" s="1828"/>
      <c r="AK8" s="1828"/>
      <c r="AL8" s="1828"/>
      <c r="AM8" s="1828"/>
      <c r="AN8" s="1828"/>
      <c r="AO8" s="1829"/>
      <c r="AP8" s="1833" t="str">
        <f>+'基本情報（入力用）'!$H$45</f>
        <v>静岡市葵区北安東4丁目27-1</v>
      </c>
      <c r="AQ8" s="1834"/>
      <c r="AR8" s="1834"/>
      <c r="AS8" s="1834"/>
      <c r="AT8" s="1834"/>
      <c r="AU8" s="1834"/>
      <c r="AV8" s="1834"/>
      <c r="AW8" s="1834"/>
      <c r="AX8" s="1834"/>
      <c r="AY8" s="1834"/>
      <c r="AZ8" s="1834"/>
      <c r="BA8" s="1834"/>
      <c r="BB8" s="1834"/>
      <c r="BC8" s="1834"/>
      <c r="BD8" s="1834"/>
      <c r="BE8" s="1834"/>
      <c r="BF8" s="1834"/>
      <c r="BG8" s="1834"/>
      <c r="BH8" s="1834"/>
      <c r="BI8" s="1834"/>
      <c r="BJ8" s="1834"/>
      <c r="BK8" s="1834"/>
      <c r="BL8" s="1834"/>
      <c r="BM8" s="1834"/>
      <c r="BN8" s="1834"/>
      <c r="BO8" s="1834"/>
      <c r="BP8" s="1834"/>
      <c r="BQ8" s="1834"/>
      <c r="BR8" s="1834"/>
      <c r="BS8" s="1834"/>
      <c r="BT8" s="1834"/>
      <c r="BU8" s="1834"/>
      <c r="BV8" s="1834"/>
      <c r="BW8" s="1834"/>
      <c r="BX8" s="1834"/>
      <c r="BY8" s="1834"/>
      <c r="BZ8" s="1834"/>
      <c r="CA8" s="1834"/>
      <c r="CB8" s="1834"/>
      <c r="CC8" s="1834"/>
      <c r="CD8" s="1834"/>
      <c r="CE8" s="1834"/>
      <c r="CF8" s="1834"/>
      <c r="CG8" s="1834"/>
      <c r="CH8" s="1834"/>
      <c r="CI8" s="1834"/>
      <c r="CJ8" s="1834"/>
      <c r="CK8" s="1834"/>
      <c r="CL8" s="1834"/>
      <c r="CM8" s="1834"/>
      <c r="CN8" s="1834"/>
      <c r="CO8" s="1834"/>
      <c r="CP8" s="1834"/>
      <c r="CQ8" s="1834"/>
      <c r="CR8" s="1834"/>
      <c r="CS8" s="1834"/>
      <c r="CT8" s="1834"/>
      <c r="CU8" s="1835"/>
    </row>
    <row r="9" spans="1:118" ht="12.75" customHeight="1">
      <c r="A9" s="263"/>
      <c r="B9" s="1819"/>
      <c r="C9" s="1820"/>
      <c r="D9" s="1820"/>
      <c r="E9" s="1820"/>
      <c r="F9" s="1820"/>
      <c r="G9" s="1820"/>
      <c r="H9" s="1820"/>
      <c r="I9" s="1820"/>
      <c r="J9" s="1820"/>
      <c r="K9" s="1820"/>
      <c r="L9" s="1820"/>
      <c r="M9" s="1820"/>
      <c r="N9" s="1820"/>
      <c r="O9" s="1820"/>
      <c r="P9" s="1820"/>
      <c r="Q9" s="1820"/>
      <c r="R9" s="1820"/>
      <c r="S9" s="1820"/>
      <c r="T9" s="1820"/>
      <c r="U9" s="1820"/>
      <c r="V9" s="1820"/>
      <c r="W9" s="1820"/>
      <c r="X9" s="1820"/>
      <c r="Y9" s="1820"/>
      <c r="Z9" s="1820"/>
      <c r="AA9" s="1820"/>
      <c r="AB9" s="1820"/>
      <c r="AC9" s="1820"/>
      <c r="AD9" s="1823"/>
      <c r="AE9" s="1824"/>
      <c r="AF9" s="1830"/>
      <c r="AG9" s="1831"/>
      <c r="AH9" s="1831"/>
      <c r="AI9" s="1831"/>
      <c r="AJ9" s="1831"/>
      <c r="AK9" s="1831"/>
      <c r="AL9" s="1831"/>
      <c r="AM9" s="1831"/>
      <c r="AN9" s="1831"/>
      <c r="AO9" s="1832"/>
      <c r="AP9" s="1836"/>
      <c r="AQ9" s="1837"/>
      <c r="AR9" s="1837"/>
      <c r="AS9" s="1837"/>
      <c r="AT9" s="1837"/>
      <c r="AU9" s="1837"/>
      <c r="AV9" s="1837"/>
      <c r="AW9" s="1837"/>
      <c r="AX9" s="1837"/>
      <c r="AY9" s="1837"/>
      <c r="AZ9" s="1837"/>
      <c r="BA9" s="1837"/>
      <c r="BB9" s="1837"/>
      <c r="BC9" s="1837"/>
      <c r="BD9" s="1837"/>
      <c r="BE9" s="1837"/>
      <c r="BF9" s="1837"/>
      <c r="BG9" s="1837"/>
      <c r="BH9" s="1837"/>
      <c r="BI9" s="1837"/>
      <c r="BJ9" s="1837"/>
      <c r="BK9" s="1837"/>
      <c r="BL9" s="1837"/>
      <c r="BM9" s="1837"/>
      <c r="BN9" s="1837"/>
      <c r="BO9" s="1837"/>
      <c r="BP9" s="1837"/>
      <c r="BQ9" s="1837"/>
      <c r="BR9" s="1837"/>
      <c r="BS9" s="1837"/>
      <c r="BT9" s="1837"/>
      <c r="BU9" s="1837"/>
      <c r="BV9" s="1837"/>
      <c r="BW9" s="1837"/>
      <c r="BX9" s="1837"/>
      <c r="BY9" s="1837"/>
      <c r="BZ9" s="1837"/>
      <c r="CA9" s="1837"/>
      <c r="CB9" s="1837"/>
      <c r="CC9" s="1837"/>
      <c r="CD9" s="1837"/>
      <c r="CE9" s="1837"/>
      <c r="CF9" s="1837"/>
      <c r="CG9" s="1837"/>
      <c r="CH9" s="1837"/>
      <c r="CI9" s="1837"/>
      <c r="CJ9" s="1837"/>
      <c r="CK9" s="1837"/>
      <c r="CL9" s="1837"/>
      <c r="CM9" s="1837"/>
      <c r="CN9" s="1837"/>
      <c r="CO9" s="1837"/>
      <c r="CP9" s="1837"/>
      <c r="CQ9" s="1837"/>
      <c r="CR9" s="1837"/>
      <c r="CS9" s="1837"/>
      <c r="CT9" s="1837"/>
      <c r="CU9" s="1838"/>
    </row>
    <row r="10" spans="1:118" ht="12.75" customHeight="1">
      <c r="A10" s="263"/>
      <c r="B10" s="1821"/>
      <c r="C10" s="1822"/>
      <c r="D10" s="1822"/>
      <c r="E10" s="1822"/>
      <c r="F10" s="1822"/>
      <c r="G10" s="1822"/>
      <c r="H10" s="1822"/>
      <c r="I10" s="1822"/>
      <c r="J10" s="1822"/>
      <c r="K10" s="1822"/>
      <c r="L10" s="1822"/>
      <c r="M10" s="1822"/>
      <c r="N10" s="1822"/>
      <c r="O10" s="1822"/>
      <c r="P10" s="1822"/>
      <c r="Q10" s="1822"/>
      <c r="R10" s="1822"/>
      <c r="S10" s="1822"/>
      <c r="T10" s="1822"/>
      <c r="U10" s="1822"/>
      <c r="V10" s="1822"/>
      <c r="W10" s="1822"/>
      <c r="X10" s="1822"/>
      <c r="Y10" s="1822"/>
      <c r="Z10" s="1822"/>
      <c r="AA10" s="1822"/>
      <c r="AB10" s="1822"/>
      <c r="AC10" s="1822"/>
      <c r="AD10" s="1825"/>
      <c r="AE10" s="1826"/>
      <c r="AF10" s="1810"/>
      <c r="AG10" s="1811"/>
      <c r="AH10" s="1811"/>
      <c r="AI10" s="1811"/>
      <c r="AJ10" s="1811"/>
      <c r="AK10" s="1811"/>
      <c r="AL10" s="1811"/>
      <c r="AM10" s="1811"/>
      <c r="AN10" s="1811"/>
      <c r="AO10" s="1812"/>
      <c r="AP10" s="1839"/>
      <c r="AQ10" s="1840"/>
      <c r="AR10" s="1840"/>
      <c r="AS10" s="1840"/>
      <c r="AT10" s="1840"/>
      <c r="AU10" s="1840"/>
      <c r="AV10" s="1840"/>
      <c r="AW10" s="1840"/>
      <c r="AX10" s="1840"/>
      <c r="AY10" s="1840"/>
      <c r="AZ10" s="1840"/>
      <c r="BA10" s="1840"/>
      <c r="BB10" s="1840"/>
      <c r="BC10" s="1840"/>
      <c r="BD10" s="1840"/>
      <c r="BE10" s="1840"/>
      <c r="BF10" s="1840"/>
      <c r="BG10" s="1840"/>
      <c r="BH10" s="1840"/>
      <c r="BI10" s="1840"/>
      <c r="BJ10" s="1840"/>
      <c r="BK10" s="1840"/>
      <c r="BL10" s="1840"/>
      <c r="BM10" s="1840"/>
      <c r="BN10" s="1840"/>
      <c r="BO10" s="1840"/>
      <c r="BP10" s="1840"/>
      <c r="BQ10" s="1840"/>
      <c r="BR10" s="1840"/>
      <c r="BS10" s="1840"/>
      <c r="BT10" s="1840"/>
      <c r="BU10" s="1840"/>
      <c r="BV10" s="1840"/>
      <c r="BW10" s="1840"/>
      <c r="BX10" s="1840"/>
      <c r="BY10" s="1840"/>
      <c r="BZ10" s="1840"/>
      <c r="CA10" s="1840"/>
      <c r="CB10" s="1840"/>
      <c r="CC10" s="1840"/>
      <c r="CD10" s="1840"/>
      <c r="CE10" s="1840"/>
      <c r="CF10" s="1840"/>
      <c r="CG10" s="1840"/>
      <c r="CH10" s="1840"/>
      <c r="CI10" s="1840"/>
      <c r="CJ10" s="1840"/>
      <c r="CK10" s="1840"/>
      <c r="CL10" s="1840"/>
      <c r="CM10" s="1840"/>
      <c r="CN10" s="1840"/>
      <c r="CO10" s="1840"/>
      <c r="CP10" s="1840"/>
      <c r="CQ10" s="1840"/>
      <c r="CR10" s="1840"/>
      <c r="CS10" s="1840"/>
      <c r="CT10" s="1840"/>
      <c r="CU10" s="1841"/>
    </row>
    <row r="11" spans="1:118" ht="12.75" customHeight="1">
      <c r="A11" s="263"/>
      <c r="B11" s="1858" t="s">
        <v>224</v>
      </c>
      <c r="C11" s="1828"/>
      <c r="D11" s="1828"/>
      <c r="E11" s="1828"/>
      <c r="F11" s="1828"/>
      <c r="G11" s="1828"/>
      <c r="H11" s="1828"/>
      <c r="I11" s="1828"/>
      <c r="J11" s="1828"/>
      <c r="K11" s="1829"/>
      <c r="L11" s="1881" t="str">
        <f>+'基本情報（入力用）'!$C$6</f>
        <v>12345678</v>
      </c>
      <c r="M11" s="1881"/>
      <c r="N11" s="1881"/>
      <c r="O11" s="1881"/>
      <c r="P11" s="1881"/>
      <c r="Q11" s="1881"/>
      <c r="R11" s="1881"/>
      <c r="S11" s="1881"/>
      <c r="T11" s="1881"/>
      <c r="U11" s="1881"/>
      <c r="V11" s="1827" t="s">
        <v>394</v>
      </c>
      <c r="W11" s="1828"/>
      <c r="X11" s="1828"/>
      <c r="Y11" s="1828"/>
      <c r="Z11" s="1828"/>
      <c r="AA11" s="1828"/>
      <c r="AB11" s="1828"/>
      <c r="AC11" s="1828"/>
      <c r="AD11" s="1828"/>
      <c r="AE11" s="1829"/>
      <c r="AF11" s="1883" t="str">
        <f>+'基本情報（入力用）'!C10</f>
        <v>医師</v>
      </c>
      <c r="AG11" s="1856"/>
      <c r="AH11" s="1856"/>
      <c r="AI11" s="1856"/>
      <c r="AJ11" s="1856"/>
      <c r="AK11" s="1856"/>
      <c r="AL11" s="1856"/>
      <c r="AM11" s="1856"/>
      <c r="AN11" s="1856"/>
      <c r="AO11" s="1884"/>
      <c r="AP11" s="1827" t="s">
        <v>395</v>
      </c>
      <c r="AQ11" s="1828"/>
      <c r="AR11" s="1828"/>
      <c r="AS11" s="1828"/>
      <c r="AT11" s="1828"/>
      <c r="AU11" s="1828"/>
      <c r="AV11" s="1828"/>
      <c r="AW11" s="1828"/>
      <c r="AX11" s="1828"/>
      <c r="AY11" s="1829"/>
      <c r="AZ11" s="1833" t="str">
        <f>+IF('基本情報（入力用）'!C17&lt;&gt;"",'基本情報（入力用）'!C17,'基本情報（入力用）'!$F$14)</f>
        <v>駿河　太郎</v>
      </c>
      <c r="BA11" s="1834"/>
      <c r="BB11" s="1834"/>
      <c r="BC11" s="1834"/>
      <c r="BD11" s="1834"/>
      <c r="BE11" s="1834"/>
      <c r="BF11" s="1834"/>
      <c r="BG11" s="1834"/>
      <c r="BH11" s="1834"/>
      <c r="BI11" s="1834"/>
      <c r="BJ11" s="1834"/>
      <c r="BK11" s="1834"/>
      <c r="BL11" s="1834"/>
      <c r="BM11" s="1834"/>
      <c r="BN11" s="1834"/>
      <c r="BO11" s="1834"/>
      <c r="BP11" s="1834"/>
      <c r="BQ11" s="1834"/>
      <c r="BR11" s="1834"/>
      <c r="BS11" s="1834"/>
      <c r="BT11" s="1834"/>
      <c r="BU11" s="1834"/>
      <c r="BV11" s="1834"/>
      <c r="BW11" s="1834"/>
      <c r="BX11" s="1834"/>
      <c r="BY11" s="1834"/>
      <c r="BZ11" s="1834"/>
      <c r="CA11" s="1834"/>
      <c r="CB11" s="1834"/>
      <c r="CC11" s="1834"/>
      <c r="CD11" s="1856"/>
      <c r="CE11" s="1856"/>
      <c r="CF11" s="266"/>
      <c r="CG11" s="266"/>
      <c r="CH11" s="266"/>
      <c r="CI11" s="266"/>
      <c r="CJ11" s="266"/>
      <c r="CK11" s="266"/>
      <c r="CL11" s="266"/>
      <c r="CM11" s="266"/>
      <c r="CN11" s="266"/>
      <c r="CO11" s="266"/>
      <c r="CP11" s="266"/>
      <c r="CQ11" s="266"/>
      <c r="CR11" s="266"/>
      <c r="CS11" s="266"/>
      <c r="CT11" s="266"/>
      <c r="CU11" s="267"/>
    </row>
    <row r="12" spans="1:118" ht="12.75" customHeight="1">
      <c r="A12" s="263"/>
      <c r="B12" s="1859"/>
      <c r="C12" s="1811"/>
      <c r="D12" s="1811"/>
      <c r="E12" s="1811"/>
      <c r="F12" s="1811"/>
      <c r="G12" s="1811"/>
      <c r="H12" s="1811"/>
      <c r="I12" s="1811"/>
      <c r="J12" s="1811"/>
      <c r="K12" s="1812"/>
      <c r="L12" s="1882"/>
      <c r="M12" s="1882"/>
      <c r="N12" s="1882"/>
      <c r="O12" s="1882"/>
      <c r="P12" s="1882"/>
      <c r="Q12" s="1882"/>
      <c r="R12" s="1882"/>
      <c r="S12" s="1882"/>
      <c r="T12" s="1882"/>
      <c r="U12" s="1882"/>
      <c r="V12" s="1810"/>
      <c r="W12" s="1811"/>
      <c r="X12" s="1811"/>
      <c r="Y12" s="1811"/>
      <c r="Z12" s="1811"/>
      <c r="AA12" s="1811"/>
      <c r="AB12" s="1811"/>
      <c r="AC12" s="1811"/>
      <c r="AD12" s="1811"/>
      <c r="AE12" s="1812"/>
      <c r="AF12" s="1885"/>
      <c r="AG12" s="1857"/>
      <c r="AH12" s="1857"/>
      <c r="AI12" s="1857"/>
      <c r="AJ12" s="1857"/>
      <c r="AK12" s="1857"/>
      <c r="AL12" s="1857"/>
      <c r="AM12" s="1857"/>
      <c r="AN12" s="1857"/>
      <c r="AO12" s="1886"/>
      <c r="AP12" s="1810"/>
      <c r="AQ12" s="1811"/>
      <c r="AR12" s="1811"/>
      <c r="AS12" s="1811"/>
      <c r="AT12" s="1811"/>
      <c r="AU12" s="1811"/>
      <c r="AV12" s="1811"/>
      <c r="AW12" s="1811"/>
      <c r="AX12" s="1811"/>
      <c r="AY12" s="1812"/>
      <c r="AZ12" s="1839"/>
      <c r="BA12" s="1840"/>
      <c r="BB12" s="1840"/>
      <c r="BC12" s="1840"/>
      <c r="BD12" s="1840"/>
      <c r="BE12" s="1840"/>
      <c r="BF12" s="1840"/>
      <c r="BG12" s="1840"/>
      <c r="BH12" s="1840"/>
      <c r="BI12" s="1840"/>
      <c r="BJ12" s="1840"/>
      <c r="BK12" s="1840"/>
      <c r="BL12" s="1840"/>
      <c r="BM12" s="1840"/>
      <c r="BN12" s="1840"/>
      <c r="BO12" s="1840"/>
      <c r="BP12" s="1840"/>
      <c r="BQ12" s="1840"/>
      <c r="BR12" s="1840"/>
      <c r="BS12" s="1840"/>
      <c r="BT12" s="1840"/>
      <c r="BU12" s="1840"/>
      <c r="BV12" s="1840"/>
      <c r="BW12" s="1840"/>
      <c r="BX12" s="1840"/>
      <c r="BY12" s="1840"/>
      <c r="BZ12" s="1840"/>
      <c r="CA12" s="1840"/>
      <c r="CB12" s="1840"/>
      <c r="CC12" s="1840"/>
      <c r="CD12" s="1857"/>
      <c r="CE12" s="1857"/>
      <c r="CF12" s="268"/>
      <c r="CG12" s="268"/>
      <c r="CH12" s="268"/>
      <c r="CI12" s="268"/>
      <c r="CJ12" s="268"/>
      <c r="CK12" s="268"/>
      <c r="CL12" s="268"/>
      <c r="CM12" s="268"/>
      <c r="CN12" s="268"/>
      <c r="CO12" s="268"/>
      <c r="CP12" s="268"/>
      <c r="CQ12" s="268"/>
      <c r="CR12" s="268"/>
      <c r="CS12" s="268"/>
      <c r="CT12" s="268"/>
      <c r="CU12" s="269"/>
    </row>
    <row r="13" spans="1:118" ht="12.75" customHeight="1">
      <c r="A13" s="263"/>
      <c r="B13" s="1858" t="s">
        <v>396</v>
      </c>
      <c r="C13" s="1828"/>
      <c r="D13" s="1828"/>
      <c r="E13" s="1828"/>
      <c r="F13" s="1828"/>
      <c r="G13" s="1828"/>
      <c r="H13" s="1828"/>
      <c r="I13" s="1828"/>
      <c r="J13" s="1828"/>
      <c r="K13" s="1829"/>
      <c r="L13" s="1860" t="str">
        <f>+'基本情報（入力用）'!$C$39</f>
        <v>静岡県静岡市葵区天王山２番４号　パレス駿河203</v>
      </c>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c r="AP13" s="1861"/>
      <c r="AQ13" s="1861"/>
      <c r="AR13" s="1861"/>
      <c r="AS13" s="1861"/>
      <c r="AT13" s="1861"/>
      <c r="AU13" s="1861"/>
      <c r="AV13" s="1861"/>
      <c r="AW13" s="1861"/>
      <c r="AX13" s="1861"/>
      <c r="AY13" s="1861"/>
      <c r="AZ13" s="1861"/>
      <c r="BA13" s="1861"/>
      <c r="BB13" s="1861"/>
      <c r="BC13" s="1861"/>
      <c r="BD13" s="1861"/>
      <c r="BE13" s="1861"/>
      <c r="BF13" s="1861"/>
      <c r="BG13" s="1861"/>
      <c r="BH13" s="1861"/>
      <c r="BI13" s="1861"/>
      <c r="BJ13" s="1861"/>
      <c r="BK13" s="1861"/>
      <c r="BL13" s="1861"/>
      <c r="BM13" s="1861"/>
      <c r="BN13" s="1861"/>
      <c r="BO13" s="1861"/>
      <c r="BP13" s="1861"/>
      <c r="BQ13" s="1861"/>
      <c r="BR13" s="1861"/>
      <c r="BS13" s="1861"/>
      <c r="BT13" s="1861"/>
      <c r="BU13" s="1861"/>
      <c r="BV13" s="1861"/>
      <c r="BW13" s="1861"/>
      <c r="BX13" s="1861"/>
      <c r="BY13" s="1861"/>
      <c r="BZ13" s="1861"/>
      <c r="CA13" s="1861"/>
      <c r="CB13" s="1861"/>
      <c r="CC13" s="1861"/>
      <c r="CD13" s="1861"/>
      <c r="CE13" s="1861"/>
      <c r="CF13" s="1861"/>
      <c r="CG13" s="1861"/>
      <c r="CH13" s="1861"/>
      <c r="CI13" s="1861"/>
      <c r="CJ13" s="1861"/>
      <c r="CK13" s="1861"/>
      <c r="CL13" s="1861"/>
      <c r="CM13" s="1861"/>
      <c r="CN13" s="1861"/>
      <c r="CO13" s="1861"/>
      <c r="CP13" s="1861"/>
      <c r="CQ13" s="1861"/>
      <c r="CR13" s="1861"/>
      <c r="CS13" s="1861"/>
      <c r="CT13" s="1861"/>
      <c r="CU13" s="1862"/>
    </row>
    <row r="14" spans="1:118" ht="12.75" customHeight="1">
      <c r="A14" s="263"/>
      <c r="B14" s="1859"/>
      <c r="C14" s="1811"/>
      <c r="D14" s="1811"/>
      <c r="E14" s="1811"/>
      <c r="F14" s="1811"/>
      <c r="G14" s="1811"/>
      <c r="H14" s="1811"/>
      <c r="I14" s="1811"/>
      <c r="J14" s="1811"/>
      <c r="K14" s="1812"/>
      <c r="L14" s="1863"/>
      <c r="M14" s="1864"/>
      <c r="N14" s="1864"/>
      <c r="O14" s="1864"/>
      <c r="P14" s="1864"/>
      <c r="Q14" s="1864"/>
      <c r="R14" s="1864"/>
      <c r="S14" s="1864"/>
      <c r="T14" s="1864"/>
      <c r="U14" s="1864"/>
      <c r="V14" s="1864"/>
      <c r="W14" s="1864"/>
      <c r="X14" s="1864"/>
      <c r="Y14" s="1864"/>
      <c r="Z14" s="1864"/>
      <c r="AA14" s="1864"/>
      <c r="AB14" s="1864"/>
      <c r="AC14" s="1864"/>
      <c r="AD14" s="1864"/>
      <c r="AE14" s="1864"/>
      <c r="AF14" s="1864"/>
      <c r="AG14" s="1864"/>
      <c r="AH14" s="1864"/>
      <c r="AI14" s="1864"/>
      <c r="AJ14" s="1864"/>
      <c r="AK14" s="1864"/>
      <c r="AL14" s="1864"/>
      <c r="AM14" s="1864"/>
      <c r="AN14" s="1864"/>
      <c r="AO14" s="1864"/>
      <c r="AP14" s="1864"/>
      <c r="AQ14" s="1864"/>
      <c r="AR14" s="1864"/>
      <c r="AS14" s="1864"/>
      <c r="AT14" s="1864"/>
      <c r="AU14" s="1864"/>
      <c r="AV14" s="1864"/>
      <c r="AW14" s="1864"/>
      <c r="AX14" s="1864"/>
      <c r="AY14" s="1864"/>
      <c r="AZ14" s="1864"/>
      <c r="BA14" s="1864"/>
      <c r="BB14" s="1864"/>
      <c r="BC14" s="1864"/>
      <c r="BD14" s="1864"/>
      <c r="BE14" s="1864"/>
      <c r="BF14" s="1864"/>
      <c r="BG14" s="1864"/>
      <c r="BH14" s="1864"/>
      <c r="BI14" s="1864"/>
      <c r="BJ14" s="1864"/>
      <c r="BK14" s="1864"/>
      <c r="BL14" s="1864"/>
      <c r="BM14" s="1864"/>
      <c r="BN14" s="1864"/>
      <c r="BO14" s="1864"/>
      <c r="BP14" s="1864"/>
      <c r="BQ14" s="1864"/>
      <c r="BR14" s="1864"/>
      <c r="BS14" s="1864"/>
      <c r="BT14" s="1864"/>
      <c r="BU14" s="1864"/>
      <c r="BV14" s="1864"/>
      <c r="BW14" s="1864"/>
      <c r="BX14" s="1864"/>
      <c r="BY14" s="1864"/>
      <c r="BZ14" s="1864"/>
      <c r="CA14" s="1864"/>
      <c r="CB14" s="1864"/>
      <c r="CC14" s="1864"/>
      <c r="CD14" s="1864"/>
      <c r="CE14" s="1864"/>
      <c r="CF14" s="1864"/>
      <c r="CG14" s="1864"/>
      <c r="CH14" s="1864"/>
      <c r="CI14" s="1864"/>
      <c r="CJ14" s="1864"/>
      <c r="CK14" s="1864"/>
      <c r="CL14" s="1864"/>
      <c r="CM14" s="1864"/>
      <c r="CN14" s="1864"/>
      <c r="CO14" s="1864"/>
      <c r="CP14" s="1864"/>
      <c r="CQ14" s="1864"/>
      <c r="CR14" s="1864"/>
      <c r="CS14" s="1864"/>
      <c r="CT14" s="1864"/>
      <c r="CU14" s="1865"/>
    </row>
    <row r="15" spans="1:118" ht="12.75" customHeight="1">
      <c r="A15" s="263"/>
      <c r="B15" s="1866" t="s">
        <v>397</v>
      </c>
      <c r="C15" s="1867"/>
      <c r="D15" s="1867"/>
      <c r="E15" s="1867"/>
      <c r="F15" s="1867"/>
      <c r="G15" s="1867"/>
      <c r="H15" s="1867"/>
      <c r="I15" s="1867"/>
      <c r="J15" s="1867"/>
      <c r="K15" s="1867"/>
      <c r="L15" s="1867"/>
      <c r="M15" s="1867"/>
      <c r="N15" s="1867"/>
      <c r="O15" s="1867"/>
      <c r="P15" s="1867"/>
      <c r="Q15" s="1867"/>
      <c r="R15" s="1867"/>
      <c r="S15" s="1867"/>
      <c r="T15" s="1867"/>
      <c r="U15" s="1867"/>
      <c r="V15" s="1867"/>
      <c r="W15" s="1867"/>
      <c r="X15" s="1867"/>
      <c r="Y15" s="1867"/>
      <c r="Z15" s="1867"/>
      <c r="AA15" s="1867"/>
      <c r="AB15" s="1867"/>
      <c r="AC15" s="1867"/>
      <c r="AD15" s="1867"/>
      <c r="AE15" s="1867"/>
      <c r="AF15" s="1867"/>
      <c r="AG15" s="1867"/>
      <c r="AH15" s="1867"/>
      <c r="AI15" s="1867"/>
      <c r="AJ15" s="1867"/>
      <c r="AK15" s="1867"/>
      <c r="AL15" s="1867"/>
      <c r="AM15" s="1867"/>
      <c r="AN15" s="1867"/>
      <c r="AO15" s="1867"/>
      <c r="AP15" s="1867"/>
      <c r="AQ15" s="1867"/>
      <c r="AR15" s="1867"/>
      <c r="AS15" s="1867"/>
      <c r="AT15" s="1867"/>
      <c r="AU15" s="1867"/>
      <c r="AV15" s="1867"/>
      <c r="AW15" s="1867"/>
      <c r="AX15" s="1867"/>
      <c r="AY15" s="1867"/>
      <c r="AZ15" s="1867"/>
      <c r="BA15" s="1867"/>
      <c r="BB15" s="1867"/>
      <c r="BC15" s="1867"/>
      <c r="BD15" s="1867"/>
      <c r="BE15" s="1867"/>
      <c r="BF15" s="1867"/>
      <c r="BG15" s="1867"/>
      <c r="BH15" s="1867"/>
      <c r="BI15" s="1867"/>
      <c r="BJ15" s="1867"/>
      <c r="BK15" s="1867"/>
      <c r="BL15" s="1867"/>
      <c r="BM15" s="1867"/>
      <c r="BN15" s="1867"/>
      <c r="BO15" s="1867"/>
      <c r="BP15" s="1867"/>
      <c r="BQ15" s="1867"/>
      <c r="BR15" s="1867"/>
      <c r="BS15" s="1867"/>
      <c r="BT15" s="1867"/>
      <c r="BU15" s="1867"/>
      <c r="BV15" s="1867"/>
      <c r="BW15" s="1867"/>
      <c r="BX15" s="1867"/>
      <c r="BY15" s="1867"/>
      <c r="BZ15" s="1867"/>
      <c r="CA15" s="1867"/>
      <c r="CB15" s="1867"/>
      <c r="CC15" s="1867"/>
      <c r="CD15" s="1867"/>
      <c r="CE15" s="1867"/>
      <c r="CF15" s="1867"/>
      <c r="CG15" s="1867"/>
      <c r="CH15" s="1867"/>
      <c r="CI15" s="1867"/>
      <c r="CJ15" s="1867"/>
      <c r="CK15" s="1867"/>
      <c r="CL15" s="1867"/>
      <c r="CM15" s="1867"/>
      <c r="CN15" s="1867"/>
      <c r="CO15" s="1867"/>
      <c r="CP15" s="1867"/>
      <c r="CQ15" s="1867"/>
      <c r="CR15" s="1867"/>
      <c r="CS15" s="1867"/>
      <c r="CT15" s="1867"/>
      <c r="CU15" s="1868"/>
    </row>
    <row r="16" spans="1:118" ht="12.75" customHeight="1">
      <c r="A16" s="263"/>
      <c r="B16" s="1869" t="s">
        <v>398</v>
      </c>
      <c r="C16" s="1834"/>
      <c r="D16" s="1834"/>
      <c r="E16" s="1834"/>
      <c r="F16" s="1834"/>
      <c r="G16" s="1834"/>
      <c r="H16" s="1834"/>
      <c r="I16" s="1834"/>
      <c r="J16" s="1834"/>
      <c r="K16" s="1834"/>
      <c r="L16" s="1834"/>
      <c r="M16" s="1834"/>
      <c r="N16" s="1834"/>
      <c r="O16" s="1834"/>
      <c r="P16" s="1834"/>
      <c r="Q16" s="1834"/>
      <c r="R16" s="1834"/>
      <c r="S16" s="1834"/>
      <c r="T16" s="1834"/>
      <c r="U16" s="1834"/>
      <c r="V16" s="1834"/>
      <c r="W16" s="1834"/>
      <c r="X16" s="1834"/>
      <c r="Y16" s="1834"/>
      <c r="Z16" s="1834"/>
      <c r="AA16" s="1834"/>
      <c r="AB16" s="1834"/>
      <c r="AC16" s="1834"/>
      <c r="AD16" s="1834"/>
      <c r="AE16" s="1834"/>
      <c r="AF16" s="1834"/>
      <c r="AG16" s="1834"/>
      <c r="AH16" s="1834"/>
      <c r="AI16" s="1834"/>
      <c r="AJ16" s="1834"/>
      <c r="AK16" s="1834"/>
      <c r="AL16" s="1834"/>
      <c r="AM16" s="1834"/>
      <c r="AN16" s="1834"/>
      <c r="AO16" s="1834"/>
      <c r="AP16" s="1834"/>
      <c r="AQ16" s="1834"/>
      <c r="AR16" s="1834"/>
      <c r="AS16" s="1834"/>
      <c r="AT16" s="1834"/>
      <c r="AU16" s="1834"/>
      <c r="AV16" s="1834"/>
      <c r="AW16" s="1834"/>
      <c r="AX16" s="1834"/>
      <c r="AY16" s="1834"/>
      <c r="AZ16" s="1834"/>
      <c r="BA16" s="1834"/>
      <c r="BB16" s="1834"/>
      <c r="BC16" s="1834"/>
      <c r="BD16" s="1870"/>
      <c r="BE16" s="270"/>
      <c r="BF16" s="1871" t="s">
        <v>399</v>
      </c>
      <c r="BG16" s="1871"/>
      <c r="BH16" s="1872" t="s">
        <v>400</v>
      </c>
      <c r="BI16" s="1872"/>
      <c r="BJ16" s="1872"/>
      <c r="BK16" s="1872"/>
      <c r="BL16" s="1872"/>
      <c r="BM16" s="1872"/>
      <c r="BN16" s="1872"/>
      <c r="BO16" s="1872"/>
      <c r="BP16" s="1872"/>
      <c r="BQ16" s="1872"/>
      <c r="BR16" s="1872"/>
      <c r="BS16" s="1872"/>
      <c r="BT16" s="1872"/>
      <c r="BU16" s="1872"/>
      <c r="BV16" s="1872"/>
      <c r="BW16" s="1872"/>
      <c r="BX16" s="1872"/>
      <c r="BY16" s="1872"/>
      <c r="BZ16" s="1872"/>
      <c r="CA16" s="1872"/>
      <c r="CB16" s="1872"/>
      <c r="CC16" s="1872"/>
      <c r="CD16" s="1872"/>
      <c r="CE16" s="1872"/>
      <c r="CF16" s="1872"/>
      <c r="CG16" s="1872"/>
      <c r="CH16" s="1872"/>
      <c r="CI16" s="1872"/>
      <c r="CJ16" s="1872"/>
      <c r="CK16" s="1872"/>
      <c r="CL16" s="1872"/>
      <c r="CM16" s="1872"/>
      <c r="CN16" s="1872"/>
      <c r="CO16" s="1872"/>
      <c r="CP16" s="1872"/>
      <c r="CQ16" s="1872"/>
      <c r="CR16" s="1872"/>
      <c r="CS16" s="1872"/>
      <c r="CT16" s="1872"/>
      <c r="CU16" s="1873"/>
    </row>
    <row r="17" spans="1:99" ht="12.75" customHeight="1">
      <c r="A17" s="263"/>
      <c r="B17" s="1876" t="s">
        <v>401</v>
      </c>
      <c r="C17" s="1877"/>
      <c r="D17" s="1877"/>
      <c r="E17" s="1877"/>
      <c r="F17" s="1877"/>
      <c r="G17" s="1877"/>
      <c r="H17" s="1878" t="s">
        <v>442</v>
      </c>
      <c r="I17" s="1879"/>
      <c r="J17" s="1880" t="s">
        <v>402</v>
      </c>
      <c r="K17" s="1880"/>
      <c r="L17" s="1880"/>
      <c r="M17" s="1880"/>
      <c r="N17" s="1880"/>
      <c r="O17" s="1880"/>
      <c r="P17" s="1880"/>
      <c r="Q17" s="1880"/>
      <c r="R17" s="1880"/>
      <c r="S17" s="1880"/>
      <c r="T17" s="1880"/>
      <c r="U17" s="1880"/>
      <c r="V17" s="1880"/>
      <c r="W17" s="1880"/>
      <c r="X17" s="1880"/>
      <c r="Y17" s="1880"/>
      <c r="Z17" s="1880"/>
      <c r="AA17" s="1880"/>
      <c r="AB17" s="1880"/>
      <c r="AC17" s="1880"/>
      <c r="AD17" s="1880"/>
      <c r="AE17" s="1880"/>
      <c r="AF17" s="1880"/>
      <c r="AG17" s="1880"/>
      <c r="AH17" s="1880"/>
      <c r="AI17" s="1880"/>
      <c r="AJ17" s="1880"/>
      <c r="AK17" s="1880"/>
      <c r="AL17" s="1880"/>
      <c r="AM17" s="1880"/>
      <c r="AN17" s="1880"/>
      <c r="AO17" s="1880"/>
      <c r="AP17" s="1880"/>
      <c r="AQ17" s="1880"/>
      <c r="AR17" s="1880"/>
      <c r="AS17" s="1880"/>
      <c r="AT17" s="1880"/>
      <c r="AU17" s="1880"/>
      <c r="AV17" s="1880"/>
      <c r="AW17" s="1880"/>
      <c r="AX17" s="1880"/>
      <c r="AY17" s="1880"/>
      <c r="AZ17" s="1880"/>
      <c r="BA17" s="1880"/>
      <c r="BB17" s="1880"/>
      <c r="BC17" s="1880"/>
      <c r="BD17" s="1880"/>
      <c r="BE17" s="271"/>
      <c r="BF17" s="268"/>
      <c r="BG17" s="268"/>
      <c r="BH17" s="1874"/>
      <c r="BI17" s="1874"/>
      <c r="BJ17" s="1874"/>
      <c r="BK17" s="1874"/>
      <c r="BL17" s="1874"/>
      <c r="BM17" s="1874"/>
      <c r="BN17" s="1874"/>
      <c r="BO17" s="1874"/>
      <c r="BP17" s="1874"/>
      <c r="BQ17" s="1874"/>
      <c r="BR17" s="1874"/>
      <c r="BS17" s="1874"/>
      <c r="BT17" s="1874"/>
      <c r="BU17" s="1874"/>
      <c r="BV17" s="1874"/>
      <c r="BW17" s="1874"/>
      <c r="BX17" s="1874"/>
      <c r="BY17" s="1874"/>
      <c r="BZ17" s="1874"/>
      <c r="CA17" s="1874"/>
      <c r="CB17" s="1874"/>
      <c r="CC17" s="1874"/>
      <c r="CD17" s="1874"/>
      <c r="CE17" s="1874"/>
      <c r="CF17" s="1874"/>
      <c r="CG17" s="1874"/>
      <c r="CH17" s="1874"/>
      <c r="CI17" s="1874"/>
      <c r="CJ17" s="1874"/>
      <c r="CK17" s="1874"/>
      <c r="CL17" s="1874"/>
      <c r="CM17" s="1874"/>
      <c r="CN17" s="1874"/>
      <c r="CO17" s="1874"/>
      <c r="CP17" s="1874"/>
      <c r="CQ17" s="1874"/>
      <c r="CR17" s="1874"/>
      <c r="CS17" s="1874"/>
      <c r="CT17" s="1874"/>
      <c r="CU17" s="1875"/>
    </row>
    <row r="18" spans="1:99" ht="12.75" customHeight="1">
      <c r="A18" s="263"/>
      <c r="B18" s="1876"/>
      <c r="C18" s="1877"/>
      <c r="D18" s="1877"/>
      <c r="E18" s="1877"/>
      <c r="F18" s="1877"/>
      <c r="G18" s="1877"/>
      <c r="H18" s="1879"/>
      <c r="I18" s="1879"/>
      <c r="J18" s="1880"/>
      <c r="K18" s="1880"/>
      <c r="L18" s="1880"/>
      <c r="M18" s="1880"/>
      <c r="N18" s="1880"/>
      <c r="O18" s="1880"/>
      <c r="P18" s="1880"/>
      <c r="Q18" s="1880"/>
      <c r="R18" s="1880"/>
      <c r="S18" s="1880"/>
      <c r="T18" s="1880"/>
      <c r="U18" s="1880"/>
      <c r="V18" s="1880"/>
      <c r="W18" s="1880"/>
      <c r="X18" s="1880"/>
      <c r="Y18" s="1880"/>
      <c r="Z18" s="1880"/>
      <c r="AA18" s="1880"/>
      <c r="AB18" s="1880"/>
      <c r="AC18" s="1880"/>
      <c r="AD18" s="1880"/>
      <c r="AE18" s="1880"/>
      <c r="AF18" s="1880"/>
      <c r="AG18" s="1880"/>
      <c r="AH18" s="1880"/>
      <c r="AI18" s="1880"/>
      <c r="AJ18" s="1880"/>
      <c r="AK18" s="1880"/>
      <c r="AL18" s="1880"/>
      <c r="AM18" s="1880"/>
      <c r="AN18" s="1880"/>
      <c r="AO18" s="1880"/>
      <c r="AP18" s="1880"/>
      <c r="AQ18" s="1880"/>
      <c r="AR18" s="1880"/>
      <c r="AS18" s="1880"/>
      <c r="AT18" s="1880"/>
      <c r="AU18" s="1880"/>
      <c r="AV18" s="1880"/>
      <c r="AW18" s="1880"/>
      <c r="AX18" s="1880"/>
      <c r="AY18" s="1880"/>
      <c r="AZ18" s="1880"/>
      <c r="BA18" s="1880"/>
      <c r="BB18" s="1880"/>
      <c r="BC18" s="1880"/>
      <c r="BD18" s="1880"/>
      <c r="BE18" s="1887"/>
      <c r="BF18" s="1887"/>
      <c r="BG18" s="1887"/>
      <c r="BH18" s="1887"/>
      <c r="BI18" s="1887"/>
      <c r="BJ18" s="1887"/>
      <c r="BK18" s="1887"/>
      <c r="BL18" s="1887"/>
      <c r="BM18" s="1887"/>
      <c r="BN18" s="1887"/>
      <c r="BO18" s="1887"/>
      <c r="BP18" s="1887"/>
      <c r="BQ18" s="1887"/>
      <c r="BR18" s="1887"/>
      <c r="BS18" s="1887"/>
      <c r="BT18" s="1887"/>
      <c r="BU18" s="1887"/>
      <c r="BV18" s="1887"/>
      <c r="BW18" s="1887"/>
      <c r="BX18" s="1887"/>
      <c r="BY18" s="1887"/>
      <c r="BZ18" s="1887"/>
      <c r="CA18" s="1887"/>
      <c r="CB18" s="1887"/>
      <c r="CC18" s="1887"/>
      <c r="CD18" s="1887"/>
      <c r="CE18" s="1887"/>
      <c r="CF18" s="1887"/>
      <c r="CG18" s="1887"/>
      <c r="CH18" s="1887"/>
      <c r="CI18" s="1887"/>
      <c r="CJ18" s="1887"/>
      <c r="CK18" s="1887"/>
      <c r="CL18" s="1887"/>
      <c r="CM18" s="1887"/>
      <c r="CN18" s="1887"/>
      <c r="CO18" s="1887"/>
      <c r="CP18" s="1887"/>
      <c r="CQ18" s="1887"/>
      <c r="CR18" s="1887"/>
      <c r="CS18" s="1887"/>
      <c r="CT18" s="1887"/>
      <c r="CU18" s="1888"/>
    </row>
    <row r="19" spans="1:99" ht="12.75" customHeight="1">
      <c r="A19" s="263"/>
      <c r="B19" s="1904" t="s">
        <v>403</v>
      </c>
      <c r="C19" s="1905"/>
      <c r="D19" s="1905"/>
      <c r="E19" s="1905"/>
      <c r="F19" s="1905"/>
      <c r="G19" s="1905"/>
      <c r="H19" s="1878" t="s">
        <v>1</v>
      </c>
      <c r="I19" s="1879"/>
      <c r="J19" s="1906" t="s">
        <v>404</v>
      </c>
      <c r="K19" s="1906"/>
      <c r="L19" s="1906"/>
      <c r="M19" s="1906"/>
      <c r="N19" s="1906"/>
      <c r="O19" s="1906"/>
      <c r="P19" s="1906"/>
      <c r="Q19" s="1906"/>
      <c r="R19" s="1906"/>
      <c r="S19" s="1906"/>
      <c r="T19" s="1906"/>
      <c r="U19" s="1906"/>
      <c r="V19" s="1906"/>
      <c r="W19" s="1906"/>
      <c r="X19" s="1906"/>
      <c r="Y19" s="1906"/>
      <c r="Z19" s="1906"/>
      <c r="AA19" s="1906"/>
      <c r="AB19" s="1906"/>
      <c r="AC19" s="1906"/>
      <c r="AD19" s="1906"/>
      <c r="AE19" s="1906"/>
      <c r="AF19" s="1906"/>
      <c r="AG19" s="1906"/>
      <c r="AH19" s="1906"/>
      <c r="AI19" s="1906"/>
      <c r="AJ19" s="1906"/>
      <c r="AK19" s="1906"/>
      <c r="AL19" s="1878" t="s">
        <v>1</v>
      </c>
      <c r="AM19" s="1879"/>
      <c r="AN19" s="1855" t="s">
        <v>405</v>
      </c>
      <c r="AO19" s="1855"/>
      <c r="AP19" s="1855"/>
      <c r="AQ19" s="1855"/>
      <c r="AR19" s="1855"/>
      <c r="AS19" s="1855"/>
      <c r="AT19" s="1855"/>
      <c r="AU19" s="1855"/>
      <c r="AV19" s="1878" t="s">
        <v>1</v>
      </c>
      <c r="AW19" s="1879"/>
      <c r="AX19" s="1855" t="s">
        <v>406</v>
      </c>
      <c r="AY19" s="1855"/>
      <c r="AZ19" s="1855"/>
      <c r="BA19" s="1855"/>
      <c r="BB19" s="1855"/>
      <c r="BC19" s="1855"/>
      <c r="BD19" s="1855"/>
      <c r="BE19" s="1855"/>
      <c r="BF19" s="1855"/>
      <c r="BG19" s="1855"/>
      <c r="BH19" s="1901" t="s">
        <v>1</v>
      </c>
      <c r="BI19" s="1902"/>
      <c r="BJ19" s="1855" t="s">
        <v>407</v>
      </c>
      <c r="BK19" s="1855"/>
      <c r="BL19" s="1855"/>
      <c r="BM19" s="1855"/>
      <c r="BN19" s="1855"/>
      <c r="BO19" s="1855"/>
      <c r="BP19" s="1855"/>
      <c r="BQ19" s="1855"/>
      <c r="BR19" s="1855"/>
      <c r="BS19" s="1855"/>
      <c r="BT19" s="1901" t="s">
        <v>1</v>
      </c>
      <c r="BU19" s="1902"/>
      <c r="BV19" s="1855" t="s">
        <v>408</v>
      </c>
      <c r="BW19" s="1855"/>
      <c r="BX19" s="1855"/>
      <c r="BY19" s="1855"/>
      <c r="BZ19" s="1855"/>
      <c r="CA19" s="1855"/>
      <c r="CB19" s="1855"/>
      <c r="CC19" s="1855"/>
      <c r="CD19" s="1855"/>
      <c r="CE19" s="1855"/>
      <c r="CF19" s="1855"/>
      <c r="CG19" s="1855"/>
      <c r="CH19" s="1855"/>
      <c r="CI19" s="1855"/>
      <c r="CJ19" s="1823"/>
      <c r="CK19" s="1823"/>
      <c r="CL19" s="1823"/>
      <c r="CM19" s="1823"/>
      <c r="CN19" s="1823"/>
      <c r="CO19" s="1823"/>
      <c r="CP19" s="1823"/>
      <c r="CQ19" s="1823"/>
      <c r="CR19" s="1823"/>
      <c r="CS19" s="1823"/>
      <c r="CT19" s="1823"/>
      <c r="CU19" s="1903"/>
    </row>
    <row r="20" spans="1:99" ht="12.75" customHeight="1">
      <c r="A20" s="263"/>
      <c r="B20" s="1904"/>
      <c r="C20" s="1905"/>
      <c r="D20" s="1905"/>
      <c r="E20" s="1905"/>
      <c r="F20" s="1905"/>
      <c r="G20" s="1905"/>
      <c r="H20" s="1879"/>
      <c r="I20" s="1879"/>
      <c r="J20" s="1906"/>
      <c r="K20" s="1906"/>
      <c r="L20" s="1906"/>
      <c r="M20" s="1906"/>
      <c r="N20" s="1906"/>
      <c r="O20" s="1906"/>
      <c r="P20" s="1906"/>
      <c r="Q20" s="1906"/>
      <c r="R20" s="1906"/>
      <c r="S20" s="1906"/>
      <c r="T20" s="1906"/>
      <c r="U20" s="1906"/>
      <c r="V20" s="1906"/>
      <c r="W20" s="1906"/>
      <c r="X20" s="1906"/>
      <c r="Y20" s="1906"/>
      <c r="Z20" s="1906"/>
      <c r="AA20" s="1906"/>
      <c r="AB20" s="1906"/>
      <c r="AC20" s="1906"/>
      <c r="AD20" s="1906"/>
      <c r="AE20" s="1906"/>
      <c r="AF20" s="1906"/>
      <c r="AG20" s="1906"/>
      <c r="AH20" s="1906"/>
      <c r="AI20" s="1906"/>
      <c r="AJ20" s="1906"/>
      <c r="AK20" s="1906"/>
      <c r="AL20" s="1879"/>
      <c r="AM20" s="1879"/>
      <c r="AN20" s="1855"/>
      <c r="AO20" s="1855"/>
      <c r="AP20" s="1855"/>
      <c r="AQ20" s="1855"/>
      <c r="AR20" s="1855"/>
      <c r="AS20" s="1855"/>
      <c r="AT20" s="1855"/>
      <c r="AU20" s="1855"/>
      <c r="AV20" s="1879"/>
      <c r="AW20" s="1879"/>
      <c r="AX20" s="1855"/>
      <c r="AY20" s="1855"/>
      <c r="AZ20" s="1855"/>
      <c r="BA20" s="1855"/>
      <c r="BB20" s="1855"/>
      <c r="BC20" s="1855"/>
      <c r="BD20" s="1855"/>
      <c r="BE20" s="1855"/>
      <c r="BF20" s="1855"/>
      <c r="BG20" s="1855"/>
      <c r="BH20" s="1902"/>
      <c r="BI20" s="1902"/>
      <c r="BJ20" s="1855"/>
      <c r="BK20" s="1855"/>
      <c r="BL20" s="1855"/>
      <c r="BM20" s="1855"/>
      <c r="BN20" s="1855"/>
      <c r="BO20" s="1855"/>
      <c r="BP20" s="1855"/>
      <c r="BQ20" s="1855"/>
      <c r="BR20" s="1855"/>
      <c r="BS20" s="1855"/>
      <c r="BT20" s="1902"/>
      <c r="BU20" s="1902"/>
      <c r="BV20" s="1855"/>
      <c r="BW20" s="1855"/>
      <c r="BX20" s="1855"/>
      <c r="BY20" s="1855"/>
      <c r="BZ20" s="1855"/>
      <c r="CA20" s="1855"/>
      <c r="CB20" s="1855"/>
      <c r="CC20" s="1855"/>
      <c r="CD20" s="1855"/>
      <c r="CE20" s="1855"/>
      <c r="CF20" s="1855"/>
      <c r="CG20" s="1855"/>
      <c r="CH20" s="1855"/>
      <c r="CI20" s="1855"/>
      <c r="CJ20" s="1823"/>
      <c r="CK20" s="1823"/>
      <c r="CL20" s="1823"/>
      <c r="CM20" s="1823"/>
      <c r="CN20" s="1823"/>
      <c r="CO20" s="1823"/>
      <c r="CP20" s="1823"/>
      <c r="CQ20" s="1823"/>
      <c r="CR20" s="1823"/>
      <c r="CS20" s="1823"/>
      <c r="CT20" s="1823"/>
      <c r="CU20" s="1903"/>
    </row>
    <row r="21" spans="1:99" ht="12.75" customHeight="1">
      <c r="A21" s="263"/>
      <c r="B21" s="1904" t="s">
        <v>409</v>
      </c>
      <c r="C21" s="1905"/>
      <c r="D21" s="1905"/>
      <c r="E21" s="1905"/>
      <c r="F21" s="1905"/>
      <c r="G21" s="1905"/>
      <c r="H21" s="1878" t="s">
        <v>1</v>
      </c>
      <c r="I21" s="1879"/>
      <c r="J21" s="1906" t="s">
        <v>410</v>
      </c>
      <c r="K21" s="1906"/>
      <c r="L21" s="1906"/>
      <c r="M21" s="1906"/>
      <c r="N21" s="1906"/>
      <c r="O21" s="1906"/>
      <c r="P21" s="1907"/>
      <c r="Q21" s="1907"/>
      <c r="R21" s="1907"/>
      <c r="S21" s="1907"/>
      <c r="T21" s="1907"/>
      <c r="U21" s="1907"/>
      <c r="V21" s="1907"/>
      <c r="W21" s="1907"/>
      <c r="X21" s="1907"/>
      <c r="Y21" s="1907"/>
      <c r="Z21" s="1907"/>
      <c r="AA21" s="1907"/>
      <c r="AB21" s="1907"/>
      <c r="AC21" s="1907"/>
      <c r="AD21" s="1907"/>
      <c r="AE21" s="1907"/>
      <c r="AF21" s="1907"/>
      <c r="AG21" s="1907"/>
      <c r="AH21" s="1907"/>
      <c r="AI21" s="1907"/>
      <c r="AJ21" s="1837" t="s">
        <v>411</v>
      </c>
      <c r="AK21" s="1837"/>
      <c r="AL21" s="1908"/>
      <c r="AM21" s="1908"/>
      <c r="AN21" s="1908"/>
      <c r="AO21" s="1908"/>
      <c r="AP21" s="1908"/>
      <c r="AQ21" s="1908"/>
      <c r="AR21" s="1908"/>
      <c r="AS21" s="1908"/>
      <c r="AT21" s="1908"/>
      <c r="AU21" s="1908"/>
      <c r="AV21" s="1908"/>
      <c r="AW21" s="1908"/>
      <c r="AX21" s="1908"/>
      <c r="AY21" s="1908"/>
      <c r="AZ21" s="1908"/>
      <c r="BA21" s="1908"/>
      <c r="BB21" s="1908"/>
      <c r="BC21" s="1908"/>
      <c r="BD21" s="1908"/>
      <c r="BE21" s="1908"/>
      <c r="BF21" s="1908"/>
      <c r="BG21" s="1908"/>
      <c r="BH21" s="1908"/>
      <c r="BI21" s="1908"/>
      <c r="BJ21" s="1908"/>
      <c r="BK21" s="1908"/>
      <c r="BL21" s="1908"/>
      <c r="BM21" s="1908"/>
      <c r="BN21" s="1908"/>
      <c r="BO21" s="1908"/>
      <c r="BP21" s="1908"/>
      <c r="BQ21" s="1908"/>
      <c r="BR21" s="1908"/>
      <c r="BS21" s="1908"/>
      <c r="BT21" s="1908"/>
      <c r="BU21" s="1908"/>
      <c r="BV21" s="1908"/>
      <c r="BW21" s="1908"/>
      <c r="BX21" s="1908"/>
      <c r="BY21" s="1908"/>
      <c r="BZ21" s="1908"/>
      <c r="CA21" s="1908"/>
      <c r="CB21" s="1908"/>
      <c r="CC21" s="1908"/>
      <c r="CD21" s="1908"/>
      <c r="CE21" s="1908"/>
      <c r="CF21" s="1908"/>
      <c r="CG21" s="1908"/>
      <c r="CH21" s="1908"/>
      <c r="CI21" s="1908"/>
      <c r="CJ21" s="1908"/>
      <c r="CK21" s="1908"/>
      <c r="CL21" s="1908"/>
      <c r="CM21" s="1908"/>
      <c r="CN21" s="1908"/>
      <c r="CO21" s="1908"/>
      <c r="CP21" s="1908"/>
      <c r="CQ21" s="1908"/>
      <c r="CR21" s="1908"/>
      <c r="CS21" s="1908"/>
      <c r="CT21" s="1908"/>
      <c r="CU21" s="1909"/>
    </row>
    <row r="22" spans="1:99" ht="12.75" customHeight="1">
      <c r="A22" s="263"/>
      <c r="B22" s="1904"/>
      <c r="C22" s="1905"/>
      <c r="D22" s="1905"/>
      <c r="E22" s="1905"/>
      <c r="F22" s="1905"/>
      <c r="G22" s="1905"/>
      <c r="H22" s="1879"/>
      <c r="I22" s="1879"/>
      <c r="J22" s="1906"/>
      <c r="K22" s="1906"/>
      <c r="L22" s="1906"/>
      <c r="M22" s="1906"/>
      <c r="N22" s="1906"/>
      <c r="O22" s="1906"/>
      <c r="P22" s="1907"/>
      <c r="Q22" s="1907"/>
      <c r="R22" s="1907"/>
      <c r="S22" s="1907"/>
      <c r="T22" s="1907"/>
      <c r="U22" s="1907"/>
      <c r="V22" s="1907"/>
      <c r="W22" s="1907"/>
      <c r="X22" s="1907"/>
      <c r="Y22" s="1907"/>
      <c r="Z22" s="1907"/>
      <c r="AA22" s="1907"/>
      <c r="AB22" s="1907"/>
      <c r="AC22" s="1907"/>
      <c r="AD22" s="1907"/>
      <c r="AE22" s="1907"/>
      <c r="AF22" s="1907"/>
      <c r="AG22" s="1907"/>
      <c r="AH22" s="1907"/>
      <c r="AI22" s="1907"/>
      <c r="AJ22" s="1837"/>
      <c r="AK22" s="1837"/>
      <c r="AL22" s="1908"/>
      <c r="AM22" s="1908"/>
      <c r="AN22" s="1908"/>
      <c r="AO22" s="1908"/>
      <c r="AP22" s="1908"/>
      <c r="AQ22" s="1908"/>
      <c r="AR22" s="1908"/>
      <c r="AS22" s="1908"/>
      <c r="AT22" s="1908"/>
      <c r="AU22" s="1908"/>
      <c r="AV22" s="1908"/>
      <c r="AW22" s="1908"/>
      <c r="AX22" s="1908"/>
      <c r="AY22" s="1908"/>
      <c r="AZ22" s="1908"/>
      <c r="BA22" s="1908"/>
      <c r="BB22" s="1908"/>
      <c r="BC22" s="1908"/>
      <c r="BD22" s="1908"/>
      <c r="BE22" s="1908"/>
      <c r="BF22" s="1908"/>
      <c r="BG22" s="1908"/>
      <c r="BH22" s="1908"/>
      <c r="BI22" s="1908"/>
      <c r="BJ22" s="1908"/>
      <c r="BK22" s="1908"/>
      <c r="BL22" s="1908"/>
      <c r="BM22" s="1908"/>
      <c r="BN22" s="1908"/>
      <c r="BO22" s="1908"/>
      <c r="BP22" s="1908"/>
      <c r="BQ22" s="1908"/>
      <c r="BR22" s="1908"/>
      <c r="BS22" s="1908"/>
      <c r="BT22" s="1908"/>
      <c r="BU22" s="1908"/>
      <c r="BV22" s="1908"/>
      <c r="BW22" s="1908"/>
      <c r="BX22" s="1908"/>
      <c r="BY22" s="1908"/>
      <c r="BZ22" s="1908"/>
      <c r="CA22" s="1908"/>
      <c r="CB22" s="1908"/>
      <c r="CC22" s="1908"/>
      <c r="CD22" s="1908"/>
      <c r="CE22" s="1908"/>
      <c r="CF22" s="1908"/>
      <c r="CG22" s="1908"/>
      <c r="CH22" s="1908"/>
      <c r="CI22" s="1908"/>
      <c r="CJ22" s="1908"/>
      <c r="CK22" s="1908"/>
      <c r="CL22" s="1908"/>
      <c r="CM22" s="1908"/>
      <c r="CN22" s="1908"/>
      <c r="CO22" s="1908"/>
      <c r="CP22" s="1908"/>
      <c r="CQ22" s="1908"/>
      <c r="CR22" s="1908"/>
      <c r="CS22" s="1908"/>
      <c r="CT22" s="1908"/>
      <c r="CU22" s="1909"/>
    </row>
    <row r="23" spans="1:99" ht="12.75" customHeight="1">
      <c r="A23" s="263"/>
      <c r="B23" s="1876" t="s">
        <v>412</v>
      </c>
      <c r="C23" s="1877"/>
      <c r="D23" s="1877"/>
      <c r="E23" s="1877"/>
      <c r="F23" s="1877"/>
      <c r="G23" s="1877"/>
      <c r="H23" s="1877"/>
      <c r="I23" s="1877"/>
      <c r="J23" s="1877"/>
      <c r="K23" s="1877"/>
      <c r="L23" s="1877"/>
      <c r="M23" s="1877"/>
      <c r="N23" s="1877"/>
      <c r="O23" s="1877"/>
      <c r="P23" s="1877"/>
      <c r="Q23" s="1877"/>
      <c r="R23" s="1877"/>
      <c r="S23" s="1877"/>
      <c r="T23" s="1877"/>
      <c r="U23" s="1877"/>
      <c r="V23" s="1889">
        <f>'基本情報（入力用）'!C4</f>
        <v>46113</v>
      </c>
      <c r="W23" s="1889"/>
      <c r="X23" s="1889"/>
      <c r="Y23" s="1889"/>
      <c r="Z23" s="1889"/>
      <c r="AA23" s="1889"/>
      <c r="AB23" s="1889"/>
      <c r="AC23" s="1889"/>
      <c r="AD23" s="1889"/>
      <c r="AE23" s="1889"/>
      <c r="AF23" s="1889"/>
      <c r="AG23" s="1889"/>
      <c r="AH23" s="1889"/>
      <c r="AI23" s="1889"/>
      <c r="AJ23" s="1889"/>
      <c r="AK23" s="1889"/>
      <c r="AL23" s="1908"/>
      <c r="AM23" s="1908"/>
      <c r="AN23" s="1908"/>
      <c r="AO23" s="1908"/>
      <c r="AP23" s="1908"/>
      <c r="AQ23" s="1908"/>
      <c r="AR23" s="1908"/>
      <c r="AS23" s="1908"/>
      <c r="AT23" s="1908"/>
      <c r="AU23" s="1908"/>
      <c r="AV23" s="1908"/>
      <c r="AW23" s="1908"/>
      <c r="AX23" s="1908"/>
      <c r="AY23" s="1908"/>
      <c r="AZ23" s="1908"/>
      <c r="BA23" s="1908"/>
      <c r="BB23" s="1908"/>
      <c r="BC23" s="1908"/>
      <c r="BD23" s="1908"/>
      <c r="BE23" s="1908"/>
      <c r="BF23" s="1908"/>
      <c r="BG23" s="1908"/>
      <c r="BH23" s="1908"/>
      <c r="BI23" s="1908"/>
      <c r="BJ23" s="1908"/>
      <c r="BK23" s="1908"/>
      <c r="BL23" s="1908"/>
      <c r="BM23" s="1908"/>
      <c r="BN23" s="1908"/>
      <c r="BO23" s="1908"/>
      <c r="BP23" s="1908"/>
      <c r="BQ23" s="1908"/>
      <c r="BR23" s="1908"/>
      <c r="BS23" s="1908"/>
      <c r="BT23" s="1908"/>
      <c r="BU23" s="1908"/>
      <c r="BV23" s="1908"/>
      <c r="BW23" s="1908"/>
      <c r="BX23" s="1908"/>
      <c r="BY23" s="1908"/>
      <c r="BZ23" s="1908"/>
      <c r="CA23" s="1908"/>
      <c r="CB23" s="1908"/>
      <c r="CC23" s="1908"/>
      <c r="CD23" s="1908"/>
      <c r="CE23" s="1908"/>
      <c r="CF23" s="1908"/>
      <c r="CG23" s="1908"/>
      <c r="CH23" s="1908"/>
      <c r="CI23" s="1908"/>
      <c r="CJ23" s="1908"/>
      <c r="CK23" s="1908"/>
      <c r="CL23" s="1908"/>
      <c r="CM23" s="1908"/>
      <c r="CN23" s="1908"/>
      <c r="CO23" s="1908"/>
      <c r="CP23" s="1908"/>
      <c r="CQ23" s="1908"/>
      <c r="CR23" s="1908"/>
      <c r="CS23" s="1908"/>
      <c r="CT23" s="1908"/>
      <c r="CU23" s="1909"/>
    </row>
    <row r="24" spans="1:99" ht="12.75" customHeight="1">
      <c r="A24" s="263"/>
      <c r="B24" s="1911"/>
      <c r="C24" s="1912"/>
      <c r="D24" s="1912"/>
      <c r="E24" s="1912"/>
      <c r="F24" s="1912"/>
      <c r="G24" s="1912"/>
      <c r="H24" s="1912"/>
      <c r="I24" s="1912"/>
      <c r="J24" s="1912"/>
      <c r="K24" s="1912"/>
      <c r="L24" s="1912"/>
      <c r="M24" s="1912"/>
      <c r="N24" s="1912"/>
      <c r="O24" s="1912"/>
      <c r="P24" s="1912"/>
      <c r="Q24" s="1912"/>
      <c r="R24" s="1912"/>
      <c r="S24" s="1912"/>
      <c r="T24" s="1912"/>
      <c r="U24" s="1912"/>
      <c r="V24" s="1890"/>
      <c r="W24" s="1890"/>
      <c r="X24" s="1890"/>
      <c r="Y24" s="1890"/>
      <c r="Z24" s="1890"/>
      <c r="AA24" s="1890"/>
      <c r="AB24" s="1890"/>
      <c r="AC24" s="1890"/>
      <c r="AD24" s="1890"/>
      <c r="AE24" s="1890"/>
      <c r="AF24" s="1890"/>
      <c r="AG24" s="1890"/>
      <c r="AH24" s="1890"/>
      <c r="AI24" s="1890"/>
      <c r="AJ24" s="1890"/>
      <c r="AK24" s="1890"/>
      <c r="AL24" s="1857"/>
      <c r="AM24" s="1857"/>
      <c r="AN24" s="1857"/>
      <c r="AO24" s="1857"/>
      <c r="AP24" s="1857"/>
      <c r="AQ24" s="1857"/>
      <c r="AR24" s="1857"/>
      <c r="AS24" s="1857"/>
      <c r="AT24" s="1857"/>
      <c r="AU24" s="1857"/>
      <c r="AV24" s="1857"/>
      <c r="AW24" s="1857"/>
      <c r="AX24" s="1857"/>
      <c r="AY24" s="1857"/>
      <c r="AZ24" s="1857"/>
      <c r="BA24" s="1857"/>
      <c r="BB24" s="1857"/>
      <c r="BC24" s="1857"/>
      <c r="BD24" s="1857"/>
      <c r="BE24" s="1857"/>
      <c r="BF24" s="1857"/>
      <c r="BG24" s="1857"/>
      <c r="BH24" s="1857"/>
      <c r="BI24" s="1857"/>
      <c r="BJ24" s="1857"/>
      <c r="BK24" s="1857"/>
      <c r="BL24" s="1857"/>
      <c r="BM24" s="1857"/>
      <c r="BN24" s="1857"/>
      <c r="BO24" s="1857"/>
      <c r="BP24" s="1857"/>
      <c r="BQ24" s="1857"/>
      <c r="BR24" s="1857"/>
      <c r="BS24" s="1857"/>
      <c r="BT24" s="1857"/>
      <c r="BU24" s="1857"/>
      <c r="BV24" s="1857"/>
      <c r="BW24" s="1857"/>
      <c r="BX24" s="1857"/>
      <c r="BY24" s="1857"/>
      <c r="BZ24" s="1857"/>
      <c r="CA24" s="1857"/>
      <c r="CB24" s="1857"/>
      <c r="CC24" s="1857"/>
      <c r="CD24" s="1857"/>
      <c r="CE24" s="1857"/>
      <c r="CF24" s="1857"/>
      <c r="CG24" s="1857"/>
      <c r="CH24" s="1857"/>
      <c r="CI24" s="1857"/>
      <c r="CJ24" s="1857"/>
      <c r="CK24" s="1857"/>
      <c r="CL24" s="1857"/>
      <c r="CM24" s="1857"/>
      <c r="CN24" s="1857"/>
      <c r="CO24" s="1857"/>
      <c r="CP24" s="1857"/>
      <c r="CQ24" s="1857"/>
      <c r="CR24" s="1857"/>
      <c r="CS24" s="1857"/>
      <c r="CT24" s="1857"/>
      <c r="CU24" s="1910"/>
    </row>
    <row r="25" spans="1:99" ht="12.75" customHeight="1">
      <c r="A25" s="263"/>
      <c r="B25" s="1858" t="s">
        <v>413</v>
      </c>
      <c r="C25" s="1828"/>
      <c r="D25" s="1828"/>
      <c r="E25" s="1828"/>
      <c r="F25" s="1828"/>
      <c r="G25" s="1828"/>
      <c r="H25" s="1828"/>
      <c r="I25" s="1828"/>
      <c r="J25" s="1828"/>
      <c r="K25" s="1829"/>
      <c r="L25" s="1892" t="s">
        <v>369</v>
      </c>
      <c r="M25" s="1893"/>
      <c r="N25" s="1893"/>
      <c r="O25" s="1893"/>
      <c r="P25" s="1893"/>
      <c r="Q25" s="1893"/>
      <c r="R25" s="1893"/>
      <c r="S25" s="1893"/>
      <c r="T25" s="1893"/>
      <c r="U25" s="1894"/>
      <c r="V25" s="1898" t="s">
        <v>414</v>
      </c>
      <c r="W25" s="1823"/>
      <c r="X25" s="1823"/>
      <c r="Y25" s="1823"/>
      <c r="Z25" s="1823"/>
      <c r="AA25" s="1823"/>
      <c r="AB25" s="1823"/>
      <c r="AC25" s="1823"/>
      <c r="AD25" s="1823"/>
      <c r="AE25" s="1823"/>
      <c r="AF25" s="1823"/>
      <c r="AG25" s="1823"/>
      <c r="AH25" s="1823"/>
      <c r="AI25" s="1823"/>
      <c r="AJ25" s="1823"/>
      <c r="AK25" s="1823"/>
      <c r="AL25" s="1823"/>
      <c r="AM25" s="1823"/>
      <c r="AN25" s="1823"/>
      <c r="AO25" s="1823"/>
      <c r="AP25" s="1823"/>
      <c r="AQ25" s="1823"/>
      <c r="AR25" s="1823"/>
      <c r="AS25" s="1823"/>
      <c r="AT25" s="1823"/>
      <c r="AU25" s="1823"/>
      <c r="AV25" s="1823"/>
      <c r="AW25" s="1887"/>
      <c r="AX25" s="1887"/>
      <c r="AY25" s="1887"/>
      <c r="AZ25" s="1887"/>
      <c r="BA25" s="1887"/>
      <c r="BB25" s="1887"/>
      <c r="BC25" s="1887"/>
      <c r="BD25" s="1887"/>
      <c r="BE25" s="1887"/>
      <c r="BF25" s="1887"/>
      <c r="BG25" s="1899"/>
      <c r="BH25" s="1827" t="s">
        <v>415</v>
      </c>
      <c r="BI25" s="1828"/>
      <c r="BJ25" s="1828"/>
      <c r="BK25" s="1828"/>
      <c r="BL25" s="1828"/>
      <c r="BM25" s="1828"/>
      <c r="BN25" s="1828"/>
      <c r="BO25" s="1829"/>
      <c r="BP25" s="1827" t="s">
        <v>416</v>
      </c>
      <c r="BQ25" s="1828"/>
      <c r="BR25" s="1828"/>
      <c r="BS25" s="1828"/>
      <c r="BT25" s="1828"/>
      <c r="BU25" s="1828"/>
      <c r="BV25" s="1828"/>
      <c r="BW25" s="1829"/>
      <c r="BX25" s="1926" t="s">
        <v>417</v>
      </c>
      <c r="BY25" s="1927"/>
      <c r="BZ25" s="1927"/>
      <c r="CA25" s="1927"/>
      <c r="CB25" s="1927"/>
      <c r="CC25" s="1927"/>
      <c r="CD25" s="1927"/>
      <c r="CE25" s="1928"/>
      <c r="CF25" s="1827" t="s">
        <v>418</v>
      </c>
      <c r="CG25" s="1828"/>
      <c r="CH25" s="1828"/>
      <c r="CI25" s="1828"/>
      <c r="CJ25" s="1828"/>
      <c r="CK25" s="1828"/>
      <c r="CL25" s="1828"/>
      <c r="CM25" s="1829"/>
      <c r="CN25" s="1932" t="s">
        <v>419</v>
      </c>
      <c r="CO25" s="1927"/>
      <c r="CP25" s="1927"/>
      <c r="CQ25" s="1927"/>
      <c r="CR25" s="1927"/>
      <c r="CS25" s="1927"/>
      <c r="CT25" s="1927"/>
      <c r="CU25" s="1933"/>
    </row>
    <row r="26" spans="1:99" ht="12.75" customHeight="1">
      <c r="A26" s="263"/>
      <c r="B26" s="1891"/>
      <c r="C26" s="1831"/>
      <c r="D26" s="1831"/>
      <c r="E26" s="1831"/>
      <c r="F26" s="1831"/>
      <c r="G26" s="1831"/>
      <c r="H26" s="1831"/>
      <c r="I26" s="1831"/>
      <c r="J26" s="1831"/>
      <c r="K26" s="1832"/>
      <c r="L26" s="1895"/>
      <c r="M26" s="1896"/>
      <c r="N26" s="1896"/>
      <c r="O26" s="1896"/>
      <c r="P26" s="1896"/>
      <c r="Q26" s="1896"/>
      <c r="R26" s="1896"/>
      <c r="S26" s="1896"/>
      <c r="T26" s="1896"/>
      <c r="U26" s="1897"/>
      <c r="V26" s="1898"/>
      <c r="W26" s="1823"/>
      <c r="X26" s="1823"/>
      <c r="Y26" s="1823"/>
      <c r="Z26" s="1823"/>
      <c r="AA26" s="1823"/>
      <c r="AB26" s="1823"/>
      <c r="AC26" s="1823"/>
      <c r="AD26" s="1823"/>
      <c r="AE26" s="1823"/>
      <c r="AF26" s="1823"/>
      <c r="AG26" s="1823"/>
      <c r="AH26" s="1823"/>
      <c r="AI26" s="1823"/>
      <c r="AJ26" s="1823"/>
      <c r="AK26" s="1823"/>
      <c r="AL26" s="1823"/>
      <c r="AM26" s="1823"/>
      <c r="AN26" s="1823"/>
      <c r="AO26" s="1823"/>
      <c r="AP26" s="1823"/>
      <c r="AQ26" s="1823"/>
      <c r="AR26" s="1823"/>
      <c r="AS26" s="1823"/>
      <c r="AT26" s="1823"/>
      <c r="AU26" s="1823"/>
      <c r="AV26" s="1823"/>
      <c r="AW26" s="1823"/>
      <c r="AX26" s="1823"/>
      <c r="AY26" s="1823"/>
      <c r="AZ26" s="1823"/>
      <c r="BA26" s="1823"/>
      <c r="BB26" s="1823"/>
      <c r="BC26" s="1823"/>
      <c r="BD26" s="1823"/>
      <c r="BE26" s="1823"/>
      <c r="BF26" s="1823"/>
      <c r="BG26" s="1824"/>
      <c r="BH26" s="1830"/>
      <c r="BI26" s="1831"/>
      <c r="BJ26" s="1831"/>
      <c r="BK26" s="1831"/>
      <c r="BL26" s="1831"/>
      <c r="BM26" s="1831"/>
      <c r="BN26" s="1831"/>
      <c r="BO26" s="1832"/>
      <c r="BP26" s="1830"/>
      <c r="BQ26" s="1831"/>
      <c r="BR26" s="1831"/>
      <c r="BS26" s="1831"/>
      <c r="BT26" s="1831"/>
      <c r="BU26" s="1831"/>
      <c r="BV26" s="1831"/>
      <c r="BW26" s="1832"/>
      <c r="BX26" s="1929"/>
      <c r="BY26" s="1930"/>
      <c r="BZ26" s="1930"/>
      <c r="CA26" s="1930"/>
      <c r="CB26" s="1930"/>
      <c r="CC26" s="1930"/>
      <c r="CD26" s="1930"/>
      <c r="CE26" s="1931"/>
      <c r="CF26" s="1830"/>
      <c r="CG26" s="1831"/>
      <c r="CH26" s="1831"/>
      <c r="CI26" s="1831"/>
      <c r="CJ26" s="1831"/>
      <c r="CK26" s="1831"/>
      <c r="CL26" s="1831"/>
      <c r="CM26" s="1832"/>
      <c r="CN26" s="1929"/>
      <c r="CO26" s="1930"/>
      <c r="CP26" s="1930"/>
      <c r="CQ26" s="1930"/>
      <c r="CR26" s="1930"/>
      <c r="CS26" s="1930"/>
      <c r="CT26" s="1930"/>
      <c r="CU26" s="1934"/>
    </row>
    <row r="27" spans="1:99" ht="12.75" customHeight="1">
      <c r="A27" s="263"/>
      <c r="B27" s="1859"/>
      <c r="C27" s="1811"/>
      <c r="D27" s="1811"/>
      <c r="E27" s="1811"/>
      <c r="F27" s="1811"/>
      <c r="G27" s="1811"/>
      <c r="H27" s="1811"/>
      <c r="I27" s="1811"/>
      <c r="J27" s="1811"/>
      <c r="K27" s="1812"/>
      <c r="L27" s="1935" t="s">
        <v>420</v>
      </c>
      <c r="M27" s="1936"/>
      <c r="N27" s="1936"/>
      <c r="O27" s="1936"/>
      <c r="P27" s="1936"/>
      <c r="Q27" s="1936"/>
      <c r="R27" s="1936"/>
      <c r="S27" s="1936"/>
      <c r="T27" s="1936"/>
      <c r="U27" s="1937"/>
      <c r="V27" s="1900"/>
      <c r="W27" s="1825"/>
      <c r="X27" s="1825"/>
      <c r="Y27" s="1825"/>
      <c r="Z27" s="1825"/>
      <c r="AA27" s="1825"/>
      <c r="AB27" s="1825"/>
      <c r="AC27" s="1825"/>
      <c r="AD27" s="1825"/>
      <c r="AE27" s="1825"/>
      <c r="AF27" s="1825"/>
      <c r="AG27" s="1825"/>
      <c r="AH27" s="1825"/>
      <c r="AI27" s="1825"/>
      <c r="AJ27" s="1825"/>
      <c r="AK27" s="1825"/>
      <c r="AL27" s="1825"/>
      <c r="AM27" s="1825"/>
      <c r="AN27" s="1825"/>
      <c r="AO27" s="1825"/>
      <c r="AP27" s="1825"/>
      <c r="AQ27" s="1825"/>
      <c r="AR27" s="1825"/>
      <c r="AS27" s="1825"/>
      <c r="AT27" s="1825"/>
      <c r="AU27" s="1825"/>
      <c r="AV27" s="1825"/>
      <c r="AW27" s="1825"/>
      <c r="AX27" s="1825"/>
      <c r="AY27" s="1825"/>
      <c r="AZ27" s="1825"/>
      <c r="BA27" s="1825"/>
      <c r="BB27" s="1825"/>
      <c r="BC27" s="1825"/>
      <c r="BD27" s="1825"/>
      <c r="BE27" s="1825"/>
      <c r="BF27" s="1825"/>
      <c r="BG27" s="1826"/>
      <c r="BH27" s="1938" t="s">
        <v>421</v>
      </c>
      <c r="BI27" s="1912"/>
      <c r="BJ27" s="1912"/>
      <c r="BK27" s="1912"/>
      <c r="BL27" s="1912"/>
      <c r="BM27" s="1912"/>
      <c r="BN27" s="1912"/>
      <c r="BO27" s="1939"/>
      <c r="BP27" s="1938" t="s">
        <v>422</v>
      </c>
      <c r="BQ27" s="1912"/>
      <c r="BR27" s="1912"/>
      <c r="BS27" s="1912"/>
      <c r="BT27" s="272"/>
      <c r="BU27" s="1840" t="s">
        <v>424</v>
      </c>
      <c r="BV27" s="1840"/>
      <c r="BW27" s="1940"/>
      <c r="BX27" s="1941" t="s">
        <v>425</v>
      </c>
      <c r="BY27" s="1942"/>
      <c r="BZ27" s="1942"/>
      <c r="CA27" s="1942"/>
      <c r="CB27" s="1942"/>
      <c r="CC27" s="1942"/>
      <c r="CD27" s="1942"/>
      <c r="CE27" s="1943"/>
      <c r="CF27" s="1938" t="s">
        <v>426</v>
      </c>
      <c r="CG27" s="1912"/>
      <c r="CH27" s="1912"/>
      <c r="CI27" s="1912"/>
      <c r="CJ27" s="1912"/>
      <c r="CK27" s="1912"/>
      <c r="CL27" s="1912"/>
      <c r="CM27" s="1939"/>
      <c r="CN27" s="1935" t="s">
        <v>427</v>
      </c>
      <c r="CO27" s="1936"/>
      <c r="CP27" s="1936"/>
      <c r="CQ27" s="1936"/>
      <c r="CR27" s="1936"/>
      <c r="CS27" s="1936"/>
      <c r="CT27" s="1936"/>
      <c r="CU27" s="1944"/>
    </row>
    <row r="28" spans="1:99" ht="12.75" customHeight="1">
      <c r="A28" s="263"/>
      <c r="B28" s="1913"/>
      <c r="C28" s="1887"/>
      <c r="D28" s="1887"/>
      <c r="E28" s="1887"/>
      <c r="F28" s="1887">
        <v>1</v>
      </c>
      <c r="G28" s="1887"/>
      <c r="H28" s="1887"/>
      <c r="I28" s="1915"/>
      <c r="J28" s="1915"/>
      <c r="K28" s="1916"/>
      <c r="L28" s="1919"/>
      <c r="M28" s="1920"/>
      <c r="N28" s="1920"/>
      <c r="O28" s="1920"/>
      <c r="P28" s="1920"/>
      <c r="Q28" s="1920"/>
      <c r="R28" s="1920"/>
      <c r="S28" s="1920"/>
      <c r="T28" s="1920"/>
      <c r="U28" s="1921"/>
      <c r="V28" s="1922" t="s">
        <v>428</v>
      </c>
      <c r="W28" s="1923"/>
      <c r="X28" s="1923"/>
      <c r="Y28" s="1923"/>
      <c r="Z28" s="1923"/>
      <c r="AA28" s="1923"/>
      <c r="AB28" s="1923"/>
      <c r="AC28" s="1923"/>
      <c r="AD28" s="1923"/>
      <c r="AE28" s="1923"/>
      <c r="AF28" s="1923"/>
      <c r="AG28" s="1923"/>
      <c r="AH28" s="1923"/>
      <c r="AI28" s="1923"/>
      <c r="AJ28" s="1923"/>
      <c r="AK28" s="1856" t="s">
        <v>429</v>
      </c>
      <c r="AL28" s="1856"/>
      <c r="AM28" s="1856"/>
      <c r="AN28" s="1856"/>
      <c r="AO28" s="1967"/>
      <c r="AP28" s="1967"/>
      <c r="AQ28" s="1967"/>
      <c r="AR28" s="1967"/>
      <c r="AS28" s="1967"/>
      <c r="AT28" s="1967"/>
      <c r="AU28" s="1967"/>
      <c r="AV28" s="1967"/>
      <c r="AW28" s="1967"/>
      <c r="AX28" s="1967"/>
      <c r="AY28" s="1967"/>
      <c r="AZ28" s="1967"/>
      <c r="BA28" s="1967"/>
      <c r="BB28" s="1967"/>
      <c r="BC28" s="1967"/>
      <c r="BD28" s="1887" t="s">
        <v>430</v>
      </c>
      <c r="BE28" s="1887"/>
      <c r="BF28" s="1887"/>
      <c r="BG28" s="1899"/>
      <c r="BH28" s="1969"/>
      <c r="BI28" s="1970"/>
      <c r="BJ28" s="1970"/>
      <c r="BK28" s="1970"/>
      <c r="BL28" s="1970"/>
      <c r="BM28" s="1856" t="s">
        <v>431</v>
      </c>
      <c r="BN28" s="1945"/>
      <c r="BO28" s="1945"/>
      <c r="BP28" s="1969"/>
      <c r="BQ28" s="1970"/>
      <c r="BR28" s="1970"/>
      <c r="BS28" s="1970"/>
      <c r="BT28" s="1856"/>
      <c r="BU28" s="1945"/>
      <c r="BV28" s="1945"/>
      <c r="BW28" s="1946"/>
      <c r="BX28" s="1949"/>
      <c r="BY28" s="1950"/>
      <c r="BZ28" s="1950"/>
      <c r="CA28" s="1950"/>
      <c r="CB28" s="1950"/>
      <c r="CC28" s="1950"/>
      <c r="CD28" s="1950"/>
      <c r="CE28" s="1951"/>
      <c r="CF28" s="1952"/>
      <c r="CG28" s="1953"/>
      <c r="CH28" s="1953"/>
      <c r="CI28" s="1953"/>
      <c r="CJ28" s="1953"/>
      <c r="CK28" s="1953"/>
      <c r="CL28" s="1953"/>
      <c r="CM28" s="285"/>
      <c r="CN28" s="1956"/>
      <c r="CO28" s="1957"/>
      <c r="CP28" s="1957"/>
      <c r="CQ28" s="1957"/>
      <c r="CR28" s="1957"/>
      <c r="CS28" s="1957"/>
      <c r="CT28" s="1957"/>
      <c r="CU28" s="1958"/>
    </row>
    <row r="29" spans="1:99" ht="12.75" customHeight="1">
      <c r="A29" s="263"/>
      <c r="B29" s="1914"/>
      <c r="C29" s="1825"/>
      <c r="D29" s="1825"/>
      <c r="E29" s="1825"/>
      <c r="F29" s="1825"/>
      <c r="G29" s="1825"/>
      <c r="H29" s="1825"/>
      <c r="I29" s="1917"/>
      <c r="J29" s="1917"/>
      <c r="K29" s="1918"/>
      <c r="L29" s="1959"/>
      <c r="M29" s="1960"/>
      <c r="N29" s="1960"/>
      <c r="O29" s="1960"/>
      <c r="P29" s="1960"/>
      <c r="Q29" s="1960"/>
      <c r="R29" s="1960"/>
      <c r="S29" s="1960"/>
      <c r="T29" s="1960"/>
      <c r="U29" s="1961"/>
      <c r="V29" s="1924"/>
      <c r="W29" s="1925"/>
      <c r="X29" s="1925"/>
      <c r="Y29" s="1925"/>
      <c r="Z29" s="1925"/>
      <c r="AA29" s="1925"/>
      <c r="AB29" s="1925"/>
      <c r="AC29" s="1925"/>
      <c r="AD29" s="1925"/>
      <c r="AE29" s="1925"/>
      <c r="AF29" s="1925"/>
      <c r="AG29" s="1925"/>
      <c r="AH29" s="1925"/>
      <c r="AI29" s="1925"/>
      <c r="AJ29" s="1925"/>
      <c r="AK29" s="1857"/>
      <c r="AL29" s="1857"/>
      <c r="AM29" s="1857"/>
      <c r="AN29" s="1857"/>
      <c r="AO29" s="1968"/>
      <c r="AP29" s="1968"/>
      <c r="AQ29" s="1968"/>
      <c r="AR29" s="1968"/>
      <c r="AS29" s="1968"/>
      <c r="AT29" s="1968"/>
      <c r="AU29" s="1968"/>
      <c r="AV29" s="1968"/>
      <c r="AW29" s="1968"/>
      <c r="AX29" s="1968"/>
      <c r="AY29" s="1968"/>
      <c r="AZ29" s="1968"/>
      <c r="BA29" s="1968"/>
      <c r="BB29" s="1968"/>
      <c r="BC29" s="1968"/>
      <c r="BD29" s="1825"/>
      <c r="BE29" s="1825"/>
      <c r="BF29" s="1825"/>
      <c r="BG29" s="1826"/>
      <c r="BH29" s="1971"/>
      <c r="BI29" s="1972"/>
      <c r="BJ29" s="1972"/>
      <c r="BK29" s="1972"/>
      <c r="BL29" s="1972"/>
      <c r="BM29" s="1857"/>
      <c r="BN29" s="1947"/>
      <c r="BO29" s="1947"/>
      <c r="BP29" s="1971"/>
      <c r="BQ29" s="1972"/>
      <c r="BR29" s="1972"/>
      <c r="BS29" s="1972"/>
      <c r="BT29" s="1857"/>
      <c r="BU29" s="1947"/>
      <c r="BV29" s="1947"/>
      <c r="BW29" s="1948"/>
      <c r="BX29" s="1962"/>
      <c r="BY29" s="1963"/>
      <c r="BZ29" s="1963"/>
      <c r="CA29" s="1963"/>
      <c r="CB29" s="1963"/>
      <c r="CC29" s="1963"/>
      <c r="CD29" s="1963"/>
      <c r="CE29" s="1964"/>
      <c r="CF29" s="1954"/>
      <c r="CG29" s="1955"/>
      <c r="CH29" s="1955"/>
      <c r="CI29" s="1955"/>
      <c r="CJ29" s="1955"/>
      <c r="CK29" s="1955"/>
      <c r="CL29" s="1955"/>
      <c r="CM29" s="286"/>
      <c r="CN29" s="1965"/>
      <c r="CO29" s="1966"/>
      <c r="CP29" s="1966"/>
      <c r="CQ29" s="1966"/>
      <c r="CR29" s="1966"/>
      <c r="CS29" s="1966"/>
      <c r="CT29" s="1966"/>
      <c r="CU29" s="287"/>
    </row>
    <row r="30" spans="1:99" ht="12.75" customHeight="1">
      <c r="A30" s="263"/>
      <c r="B30" s="1913"/>
      <c r="C30" s="1887"/>
      <c r="D30" s="1887"/>
      <c r="E30" s="1887"/>
      <c r="F30" s="1887">
        <v>2</v>
      </c>
      <c r="G30" s="1887"/>
      <c r="H30" s="1887"/>
      <c r="I30" s="1915"/>
      <c r="J30" s="1915"/>
      <c r="K30" s="1916"/>
      <c r="L30" s="1919"/>
      <c r="M30" s="1920"/>
      <c r="N30" s="1920"/>
      <c r="O30" s="1920"/>
      <c r="P30" s="1920"/>
      <c r="Q30" s="1920"/>
      <c r="R30" s="1920"/>
      <c r="S30" s="1920"/>
      <c r="T30" s="1920"/>
      <c r="U30" s="1921"/>
      <c r="V30" s="1967"/>
      <c r="W30" s="1967"/>
      <c r="X30" s="1967"/>
      <c r="Y30" s="1967"/>
      <c r="Z30" s="1967"/>
      <c r="AA30" s="1967"/>
      <c r="AB30" s="1967"/>
      <c r="AC30" s="1967"/>
      <c r="AD30" s="1967"/>
      <c r="AE30" s="1967"/>
      <c r="AF30" s="1967"/>
      <c r="AG30" s="1967"/>
      <c r="AH30" s="1967"/>
      <c r="AI30" s="1967"/>
      <c r="AJ30" s="1967"/>
      <c r="AK30" s="1856" t="s">
        <v>429</v>
      </c>
      <c r="AL30" s="1856"/>
      <c r="AM30" s="1856"/>
      <c r="AN30" s="1856"/>
      <c r="AO30" s="1967"/>
      <c r="AP30" s="1967"/>
      <c r="AQ30" s="1967"/>
      <c r="AR30" s="1967"/>
      <c r="AS30" s="1967"/>
      <c r="AT30" s="1967"/>
      <c r="AU30" s="1967"/>
      <c r="AV30" s="1967"/>
      <c r="AW30" s="1967"/>
      <c r="AX30" s="1967"/>
      <c r="AY30" s="1967"/>
      <c r="AZ30" s="1967"/>
      <c r="BA30" s="1967"/>
      <c r="BB30" s="1967"/>
      <c r="BC30" s="1967"/>
      <c r="BD30" s="1887" t="s">
        <v>430</v>
      </c>
      <c r="BE30" s="1887"/>
      <c r="BF30" s="1887"/>
      <c r="BG30" s="1899"/>
      <c r="BH30" s="1969"/>
      <c r="BI30" s="1970"/>
      <c r="BJ30" s="1970"/>
      <c r="BK30" s="1970"/>
      <c r="BL30" s="1970"/>
      <c r="BM30" s="1856" t="s">
        <v>431</v>
      </c>
      <c r="BN30" s="1945"/>
      <c r="BO30" s="1945"/>
      <c r="BP30" s="1969"/>
      <c r="BQ30" s="1970"/>
      <c r="BR30" s="1970"/>
      <c r="BS30" s="1970"/>
      <c r="BT30" s="1856"/>
      <c r="BU30" s="1945"/>
      <c r="BV30" s="1945"/>
      <c r="BW30" s="1946"/>
      <c r="BX30" s="1949"/>
      <c r="BY30" s="1950"/>
      <c r="BZ30" s="1950"/>
      <c r="CA30" s="1950"/>
      <c r="CB30" s="1950"/>
      <c r="CC30" s="1950"/>
      <c r="CD30" s="1950"/>
      <c r="CE30" s="1951"/>
      <c r="CF30" s="1952"/>
      <c r="CG30" s="1953"/>
      <c r="CH30" s="1953"/>
      <c r="CI30" s="1953"/>
      <c r="CJ30" s="1953"/>
      <c r="CK30" s="1953"/>
      <c r="CL30" s="1953"/>
      <c r="CM30" s="285"/>
      <c r="CN30" s="1973"/>
      <c r="CO30" s="1974"/>
      <c r="CP30" s="1974"/>
      <c r="CQ30" s="1974"/>
      <c r="CR30" s="1974"/>
      <c r="CS30" s="1974"/>
      <c r="CT30" s="1974"/>
      <c r="CU30" s="1975"/>
    </row>
    <row r="31" spans="1:99" ht="12.75" customHeight="1">
      <c r="A31" s="263"/>
      <c r="B31" s="1914"/>
      <c r="C31" s="1825"/>
      <c r="D31" s="1825"/>
      <c r="E31" s="1825"/>
      <c r="F31" s="1825"/>
      <c r="G31" s="1825"/>
      <c r="H31" s="1825"/>
      <c r="I31" s="1917"/>
      <c r="J31" s="1917"/>
      <c r="K31" s="1918"/>
      <c r="L31" s="1959"/>
      <c r="M31" s="1960"/>
      <c r="N31" s="1960"/>
      <c r="O31" s="1960"/>
      <c r="P31" s="1960"/>
      <c r="Q31" s="1960"/>
      <c r="R31" s="1960"/>
      <c r="S31" s="1960"/>
      <c r="T31" s="1960"/>
      <c r="U31" s="1961"/>
      <c r="V31" s="1968"/>
      <c r="W31" s="1968"/>
      <c r="X31" s="1968"/>
      <c r="Y31" s="1968"/>
      <c r="Z31" s="1968"/>
      <c r="AA31" s="1968"/>
      <c r="AB31" s="1968"/>
      <c r="AC31" s="1968"/>
      <c r="AD31" s="1968"/>
      <c r="AE31" s="1968"/>
      <c r="AF31" s="1968"/>
      <c r="AG31" s="1968"/>
      <c r="AH31" s="1968"/>
      <c r="AI31" s="1968"/>
      <c r="AJ31" s="1968"/>
      <c r="AK31" s="1857"/>
      <c r="AL31" s="1857"/>
      <c r="AM31" s="1857"/>
      <c r="AN31" s="1857"/>
      <c r="AO31" s="1968"/>
      <c r="AP31" s="1968"/>
      <c r="AQ31" s="1968"/>
      <c r="AR31" s="1968"/>
      <c r="AS31" s="1968"/>
      <c r="AT31" s="1968"/>
      <c r="AU31" s="1968"/>
      <c r="AV31" s="1968"/>
      <c r="AW31" s="1968"/>
      <c r="AX31" s="1968"/>
      <c r="AY31" s="1968"/>
      <c r="AZ31" s="1968"/>
      <c r="BA31" s="1968"/>
      <c r="BB31" s="1968"/>
      <c r="BC31" s="1968"/>
      <c r="BD31" s="1825"/>
      <c r="BE31" s="1825"/>
      <c r="BF31" s="1825"/>
      <c r="BG31" s="1826"/>
      <c r="BH31" s="1971"/>
      <c r="BI31" s="1972"/>
      <c r="BJ31" s="1972"/>
      <c r="BK31" s="1972"/>
      <c r="BL31" s="1972"/>
      <c r="BM31" s="1857"/>
      <c r="BN31" s="1947"/>
      <c r="BO31" s="1947"/>
      <c r="BP31" s="1971"/>
      <c r="BQ31" s="1972"/>
      <c r="BR31" s="1972"/>
      <c r="BS31" s="1972"/>
      <c r="BT31" s="1857"/>
      <c r="BU31" s="1947"/>
      <c r="BV31" s="1947"/>
      <c r="BW31" s="1948"/>
      <c r="BX31" s="1962"/>
      <c r="BY31" s="1963"/>
      <c r="BZ31" s="1963"/>
      <c r="CA31" s="1963"/>
      <c r="CB31" s="1963"/>
      <c r="CC31" s="1963"/>
      <c r="CD31" s="1963"/>
      <c r="CE31" s="1964"/>
      <c r="CF31" s="1954"/>
      <c r="CG31" s="1955"/>
      <c r="CH31" s="1955"/>
      <c r="CI31" s="1955"/>
      <c r="CJ31" s="1955"/>
      <c r="CK31" s="1955"/>
      <c r="CL31" s="1955"/>
      <c r="CM31" s="286"/>
      <c r="CN31" s="1965"/>
      <c r="CO31" s="1966"/>
      <c r="CP31" s="1966"/>
      <c r="CQ31" s="1966"/>
      <c r="CR31" s="1966"/>
      <c r="CS31" s="1966"/>
      <c r="CT31" s="1966"/>
      <c r="CU31" s="287"/>
    </row>
    <row r="32" spans="1:99" ht="12.75" customHeight="1">
      <c r="A32" s="263"/>
      <c r="B32" s="1913"/>
      <c r="C32" s="1887"/>
      <c r="D32" s="1887"/>
      <c r="E32" s="1887"/>
      <c r="F32" s="1887">
        <v>3</v>
      </c>
      <c r="G32" s="1887"/>
      <c r="H32" s="1887"/>
      <c r="I32" s="1915"/>
      <c r="J32" s="1915"/>
      <c r="K32" s="1916"/>
      <c r="L32" s="1919"/>
      <c r="M32" s="1920"/>
      <c r="N32" s="1920"/>
      <c r="O32" s="1920"/>
      <c r="P32" s="1920"/>
      <c r="Q32" s="1920"/>
      <c r="R32" s="1920"/>
      <c r="S32" s="1920"/>
      <c r="T32" s="1920"/>
      <c r="U32" s="1921"/>
      <c r="V32" s="1967"/>
      <c r="W32" s="1967"/>
      <c r="X32" s="1967"/>
      <c r="Y32" s="1967"/>
      <c r="Z32" s="1967"/>
      <c r="AA32" s="1967"/>
      <c r="AB32" s="1967"/>
      <c r="AC32" s="1967"/>
      <c r="AD32" s="1967"/>
      <c r="AE32" s="1967"/>
      <c r="AF32" s="1967"/>
      <c r="AG32" s="1967"/>
      <c r="AH32" s="1967"/>
      <c r="AI32" s="1967"/>
      <c r="AJ32" s="1967"/>
      <c r="AK32" s="1856" t="s">
        <v>429</v>
      </c>
      <c r="AL32" s="1856"/>
      <c r="AM32" s="1856"/>
      <c r="AN32" s="1856"/>
      <c r="AO32" s="1967"/>
      <c r="AP32" s="1967"/>
      <c r="AQ32" s="1967"/>
      <c r="AR32" s="1967"/>
      <c r="AS32" s="1967"/>
      <c r="AT32" s="1967"/>
      <c r="AU32" s="1967"/>
      <c r="AV32" s="1967"/>
      <c r="AW32" s="1967"/>
      <c r="AX32" s="1967"/>
      <c r="AY32" s="1967"/>
      <c r="AZ32" s="1967"/>
      <c r="BA32" s="1967"/>
      <c r="BB32" s="1967"/>
      <c r="BC32" s="1967"/>
      <c r="BD32" s="1887" t="s">
        <v>430</v>
      </c>
      <c r="BE32" s="1887"/>
      <c r="BF32" s="1887"/>
      <c r="BG32" s="1899"/>
      <c r="BH32" s="1969"/>
      <c r="BI32" s="1970"/>
      <c r="BJ32" s="1970"/>
      <c r="BK32" s="1970"/>
      <c r="BL32" s="1970"/>
      <c r="BM32" s="1856" t="s">
        <v>431</v>
      </c>
      <c r="BN32" s="1945"/>
      <c r="BO32" s="1945"/>
      <c r="BP32" s="1969"/>
      <c r="BQ32" s="1970"/>
      <c r="BR32" s="1970"/>
      <c r="BS32" s="1970"/>
      <c r="BT32" s="1856"/>
      <c r="BU32" s="1945"/>
      <c r="BV32" s="1945"/>
      <c r="BW32" s="1946"/>
      <c r="BX32" s="1949"/>
      <c r="BY32" s="1950"/>
      <c r="BZ32" s="1950"/>
      <c r="CA32" s="1950"/>
      <c r="CB32" s="1950"/>
      <c r="CC32" s="1950"/>
      <c r="CD32" s="1950"/>
      <c r="CE32" s="1951"/>
      <c r="CF32" s="1952"/>
      <c r="CG32" s="1953"/>
      <c r="CH32" s="1953"/>
      <c r="CI32" s="1953"/>
      <c r="CJ32" s="1953"/>
      <c r="CK32" s="1953"/>
      <c r="CL32" s="1953"/>
      <c r="CM32" s="285"/>
      <c r="CN32" s="1973"/>
      <c r="CO32" s="1974"/>
      <c r="CP32" s="1974"/>
      <c r="CQ32" s="1974"/>
      <c r="CR32" s="1974"/>
      <c r="CS32" s="1974"/>
      <c r="CT32" s="1974"/>
      <c r="CU32" s="1975"/>
    </row>
    <row r="33" spans="1:99" ht="12.75" customHeight="1">
      <c r="A33" s="263"/>
      <c r="B33" s="1914"/>
      <c r="C33" s="1825"/>
      <c r="D33" s="1825"/>
      <c r="E33" s="1825"/>
      <c r="F33" s="1825"/>
      <c r="G33" s="1825"/>
      <c r="H33" s="1825"/>
      <c r="I33" s="1917"/>
      <c r="J33" s="1917"/>
      <c r="K33" s="1918"/>
      <c r="L33" s="1959"/>
      <c r="M33" s="1960"/>
      <c r="N33" s="1960"/>
      <c r="O33" s="1960"/>
      <c r="P33" s="1960"/>
      <c r="Q33" s="1960"/>
      <c r="R33" s="1960"/>
      <c r="S33" s="1960"/>
      <c r="T33" s="1960"/>
      <c r="U33" s="1961"/>
      <c r="V33" s="1968"/>
      <c r="W33" s="1968"/>
      <c r="X33" s="1968"/>
      <c r="Y33" s="1968"/>
      <c r="Z33" s="1968"/>
      <c r="AA33" s="1968"/>
      <c r="AB33" s="1968"/>
      <c r="AC33" s="1968"/>
      <c r="AD33" s="1968"/>
      <c r="AE33" s="1968"/>
      <c r="AF33" s="1968"/>
      <c r="AG33" s="1968"/>
      <c r="AH33" s="1968"/>
      <c r="AI33" s="1968"/>
      <c r="AJ33" s="1968"/>
      <c r="AK33" s="1857"/>
      <c r="AL33" s="1857"/>
      <c r="AM33" s="1857"/>
      <c r="AN33" s="1857"/>
      <c r="AO33" s="1968"/>
      <c r="AP33" s="1968"/>
      <c r="AQ33" s="1968"/>
      <c r="AR33" s="1968"/>
      <c r="AS33" s="1968"/>
      <c r="AT33" s="1968"/>
      <c r="AU33" s="1968"/>
      <c r="AV33" s="1968"/>
      <c r="AW33" s="1968"/>
      <c r="AX33" s="1968"/>
      <c r="AY33" s="1968"/>
      <c r="AZ33" s="1968"/>
      <c r="BA33" s="1968"/>
      <c r="BB33" s="1968"/>
      <c r="BC33" s="1968"/>
      <c r="BD33" s="1825"/>
      <c r="BE33" s="1825"/>
      <c r="BF33" s="1825"/>
      <c r="BG33" s="1826"/>
      <c r="BH33" s="1971"/>
      <c r="BI33" s="1972"/>
      <c r="BJ33" s="1972"/>
      <c r="BK33" s="1972"/>
      <c r="BL33" s="1972"/>
      <c r="BM33" s="1857"/>
      <c r="BN33" s="1947"/>
      <c r="BO33" s="1947"/>
      <c r="BP33" s="1971"/>
      <c r="BQ33" s="1972"/>
      <c r="BR33" s="1972"/>
      <c r="BS33" s="1972"/>
      <c r="BT33" s="1857"/>
      <c r="BU33" s="1947"/>
      <c r="BV33" s="1947"/>
      <c r="BW33" s="1948"/>
      <c r="BX33" s="1962"/>
      <c r="BY33" s="1963"/>
      <c r="BZ33" s="1963"/>
      <c r="CA33" s="1963"/>
      <c r="CB33" s="1963"/>
      <c r="CC33" s="1963"/>
      <c r="CD33" s="1963"/>
      <c r="CE33" s="1964"/>
      <c r="CF33" s="1954"/>
      <c r="CG33" s="1955"/>
      <c r="CH33" s="1955"/>
      <c r="CI33" s="1955"/>
      <c r="CJ33" s="1955"/>
      <c r="CK33" s="1955"/>
      <c r="CL33" s="1955"/>
      <c r="CM33" s="286"/>
      <c r="CN33" s="1965"/>
      <c r="CO33" s="1966"/>
      <c r="CP33" s="1966"/>
      <c r="CQ33" s="1966"/>
      <c r="CR33" s="1966"/>
      <c r="CS33" s="1966"/>
      <c r="CT33" s="1966"/>
      <c r="CU33" s="287"/>
    </row>
    <row r="34" spans="1:99" ht="12.75" customHeight="1">
      <c r="A34" s="263"/>
      <c r="B34" s="1913"/>
      <c r="C34" s="1887"/>
      <c r="D34" s="1887"/>
      <c r="E34" s="1887"/>
      <c r="F34" s="1887">
        <v>4</v>
      </c>
      <c r="G34" s="1887"/>
      <c r="H34" s="1887"/>
      <c r="I34" s="1915"/>
      <c r="J34" s="1915"/>
      <c r="K34" s="1916"/>
      <c r="L34" s="1919"/>
      <c r="M34" s="1920"/>
      <c r="N34" s="1920"/>
      <c r="O34" s="1920"/>
      <c r="P34" s="1920"/>
      <c r="Q34" s="1920"/>
      <c r="R34" s="1920"/>
      <c r="S34" s="1920"/>
      <c r="T34" s="1920"/>
      <c r="U34" s="1921"/>
      <c r="V34" s="1967"/>
      <c r="W34" s="1967"/>
      <c r="X34" s="1967"/>
      <c r="Y34" s="1967"/>
      <c r="Z34" s="1967"/>
      <c r="AA34" s="1967"/>
      <c r="AB34" s="1967"/>
      <c r="AC34" s="1967"/>
      <c r="AD34" s="1967"/>
      <c r="AE34" s="1967"/>
      <c r="AF34" s="1967"/>
      <c r="AG34" s="1967"/>
      <c r="AH34" s="1967"/>
      <c r="AI34" s="1967"/>
      <c r="AJ34" s="1967"/>
      <c r="AK34" s="1856" t="s">
        <v>429</v>
      </c>
      <c r="AL34" s="1856"/>
      <c r="AM34" s="1856"/>
      <c r="AN34" s="1856"/>
      <c r="AO34" s="1967"/>
      <c r="AP34" s="1967"/>
      <c r="AQ34" s="1967"/>
      <c r="AR34" s="1967"/>
      <c r="AS34" s="1967"/>
      <c r="AT34" s="1967"/>
      <c r="AU34" s="1967"/>
      <c r="AV34" s="1967"/>
      <c r="AW34" s="1967"/>
      <c r="AX34" s="1967"/>
      <c r="AY34" s="1967"/>
      <c r="AZ34" s="1967"/>
      <c r="BA34" s="1967"/>
      <c r="BB34" s="1967"/>
      <c r="BC34" s="1967"/>
      <c r="BD34" s="1887" t="s">
        <v>430</v>
      </c>
      <c r="BE34" s="1887"/>
      <c r="BF34" s="1887"/>
      <c r="BG34" s="1899"/>
      <c r="BH34" s="1969"/>
      <c r="BI34" s="1970"/>
      <c r="BJ34" s="1970"/>
      <c r="BK34" s="1970"/>
      <c r="BL34" s="1970"/>
      <c r="BM34" s="1856" t="s">
        <v>431</v>
      </c>
      <c r="BN34" s="1945"/>
      <c r="BO34" s="1945"/>
      <c r="BP34" s="1969"/>
      <c r="BQ34" s="1970"/>
      <c r="BR34" s="1970"/>
      <c r="BS34" s="1970"/>
      <c r="BT34" s="1856" t="s">
        <v>431</v>
      </c>
      <c r="BU34" s="1945"/>
      <c r="BV34" s="1945"/>
      <c r="BW34" s="1946"/>
      <c r="BX34" s="1949"/>
      <c r="BY34" s="1950"/>
      <c r="BZ34" s="1950"/>
      <c r="CA34" s="1950"/>
      <c r="CB34" s="1950"/>
      <c r="CC34" s="1950"/>
      <c r="CD34" s="1950"/>
      <c r="CE34" s="1951"/>
      <c r="CF34" s="1952"/>
      <c r="CG34" s="1953"/>
      <c r="CH34" s="1953"/>
      <c r="CI34" s="1953"/>
      <c r="CJ34" s="1953"/>
      <c r="CK34" s="1953"/>
      <c r="CL34" s="1953"/>
      <c r="CM34" s="285"/>
      <c r="CN34" s="1973"/>
      <c r="CO34" s="1974"/>
      <c r="CP34" s="1974"/>
      <c r="CQ34" s="1974"/>
      <c r="CR34" s="1974"/>
      <c r="CS34" s="1974"/>
      <c r="CT34" s="1974"/>
      <c r="CU34" s="1975"/>
    </row>
    <row r="35" spans="1:99" ht="12.75" customHeight="1">
      <c r="A35" s="263"/>
      <c r="B35" s="1914"/>
      <c r="C35" s="1825"/>
      <c r="D35" s="1825"/>
      <c r="E35" s="1825"/>
      <c r="F35" s="1825"/>
      <c r="G35" s="1825"/>
      <c r="H35" s="1825"/>
      <c r="I35" s="1917"/>
      <c r="J35" s="1917"/>
      <c r="K35" s="1918"/>
      <c r="L35" s="1959"/>
      <c r="M35" s="1960"/>
      <c r="N35" s="1960"/>
      <c r="O35" s="1960"/>
      <c r="P35" s="1960"/>
      <c r="Q35" s="1960"/>
      <c r="R35" s="1960"/>
      <c r="S35" s="1960"/>
      <c r="T35" s="1960"/>
      <c r="U35" s="1961"/>
      <c r="V35" s="1968"/>
      <c r="W35" s="1968"/>
      <c r="X35" s="1968"/>
      <c r="Y35" s="1968"/>
      <c r="Z35" s="1968"/>
      <c r="AA35" s="1968"/>
      <c r="AB35" s="1968"/>
      <c r="AC35" s="1968"/>
      <c r="AD35" s="1968"/>
      <c r="AE35" s="1968"/>
      <c r="AF35" s="1968"/>
      <c r="AG35" s="1968"/>
      <c r="AH35" s="1968"/>
      <c r="AI35" s="1968"/>
      <c r="AJ35" s="1968"/>
      <c r="AK35" s="1857"/>
      <c r="AL35" s="1857"/>
      <c r="AM35" s="1857"/>
      <c r="AN35" s="1857"/>
      <c r="AO35" s="1968"/>
      <c r="AP35" s="1968"/>
      <c r="AQ35" s="1968"/>
      <c r="AR35" s="1968"/>
      <c r="AS35" s="1968"/>
      <c r="AT35" s="1968"/>
      <c r="AU35" s="1968"/>
      <c r="AV35" s="1968"/>
      <c r="AW35" s="1968"/>
      <c r="AX35" s="1968"/>
      <c r="AY35" s="1968"/>
      <c r="AZ35" s="1968"/>
      <c r="BA35" s="1968"/>
      <c r="BB35" s="1968"/>
      <c r="BC35" s="1968"/>
      <c r="BD35" s="1825"/>
      <c r="BE35" s="1825"/>
      <c r="BF35" s="1825"/>
      <c r="BG35" s="1826"/>
      <c r="BH35" s="1971"/>
      <c r="BI35" s="1972"/>
      <c r="BJ35" s="1972"/>
      <c r="BK35" s="1972"/>
      <c r="BL35" s="1972"/>
      <c r="BM35" s="1857"/>
      <c r="BN35" s="1947"/>
      <c r="BO35" s="1947"/>
      <c r="BP35" s="1971"/>
      <c r="BQ35" s="1972"/>
      <c r="BR35" s="1972"/>
      <c r="BS35" s="1972"/>
      <c r="BT35" s="1857"/>
      <c r="BU35" s="1947"/>
      <c r="BV35" s="1947"/>
      <c r="BW35" s="1948"/>
      <c r="BX35" s="1962"/>
      <c r="BY35" s="1963"/>
      <c r="BZ35" s="1963"/>
      <c r="CA35" s="1963"/>
      <c r="CB35" s="1963"/>
      <c r="CC35" s="1963"/>
      <c r="CD35" s="1963"/>
      <c r="CE35" s="1964"/>
      <c r="CF35" s="1954"/>
      <c r="CG35" s="1955"/>
      <c r="CH35" s="1955"/>
      <c r="CI35" s="1955"/>
      <c r="CJ35" s="1955"/>
      <c r="CK35" s="1955"/>
      <c r="CL35" s="1955"/>
      <c r="CM35" s="286"/>
      <c r="CN35" s="1965"/>
      <c r="CO35" s="1966"/>
      <c r="CP35" s="1966"/>
      <c r="CQ35" s="1966"/>
      <c r="CR35" s="1966"/>
      <c r="CS35" s="1966"/>
      <c r="CT35" s="1966"/>
      <c r="CU35" s="287"/>
    </row>
    <row r="36" spans="1:99" ht="12.75" customHeight="1">
      <c r="A36" s="263"/>
      <c r="B36" s="1913"/>
      <c r="C36" s="1887"/>
      <c r="D36" s="1887"/>
      <c r="E36" s="1887"/>
      <c r="F36" s="1887">
        <v>5</v>
      </c>
      <c r="G36" s="1887"/>
      <c r="H36" s="1887"/>
      <c r="I36" s="1915"/>
      <c r="J36" s="1915"/>
      <c r="K36" s="1916"/>
      <c r="L36" s="1919" t="s">
        <v>432</v>
      </c>
      <c r="M36" s="1920"/>
      <c r="N36" s="1920"/>
      <c r="O36" s="1920"/>
      <c r="P36" s="1920"/>
      <c r="Q36" s="1920"/>
      <c r="R36" s="1920"/>
      <c r="S36" s="1920"/>
      <c r="T36" s="1920"/>
      <c r="U36" s="1921"/>
      <c r="V36" s="1967"/>
      <c r="W36" s="1967"/>
      <c r="X36" s="1967"/>
      <c r="Y36" s="1967"/>
      <c r="Z36" s="1967"/>
      <c r="AA36" s="1967"/>
      <c r="AB36" s="1967"/>
      <c r="AC36" s="1967"/>
      <c r="AD36" s="1967"/>
      <c r="AE36" s="1967"/>
      <c r="AF36" s="1967"/>
      <c r="AG36" s="1967"/>
      <c r="AH36" s="1967"/>
      <c r="AI36" s="1967"/>
      <c r="AJ36" s="1967"/>
      <c r="AK36" s="1856" t="s">
        <v>429</v>
      </c>
      <c r="AL36" s="1856"/>
      <c r="AM36" s="1856"/>
      <c r="AN36" s="1856"/>
      <c r="AO36" s="1967"/>
      <c r="AP36" s="1967"/>
      <c r="AQ36" s="1967"/>
      <c r="AR36" s="1967"/>
      <c r="AS36" s="1967"/>
      <c r="AT36" s="1967"/>
      <c r="AU36" s="1967"/>
      <c r="AV36" s="1967"/>
      <c r="AW36" s="1967"/>
      <c r="AX36" s="1967"/>
      <c r="AY36" s="1967"/>
      <c r="AZ36" s="1967"/>
      <c r="BA36" s="1967"/>
      <c r="BB36" s="1967"/>
      <c r="BC36" s="1967"/>
      <c r="BD36" s="1887" t="s">
        <v>430</v>
      </c>
      <c r="BE36" s="1887"/>
      <c r="BF36" s="1887"/>
      <c r="BG36" s="1899"/>
      <c r="BH36" s="1969"/>
      <c r="BI36" s="1970"/>
      <c r="BJ36" s="1970"/>
      <c r="BK36" s="1970"/>
      <c r="BL36" s="1970"/>
      <c r="BM36" s="1856" t="s">
        <v>431</v>
      </c>
      <c r="BN36" s="1945"/>
      <c r="BO36" s="1945"/>
      <c r="BP36" s="1969"/>
      <c r="BQ36" s="1970"/>
      <c r="BR36" s="1970"/>
      <c r="BS36" s="1970"/>
      <c r="BT36" s="1856" t="s">
        <v>431</v>
      </c>
      <c r="BU36" s="1945"/>
      <c r="BV36" s="1945"/>
      <c r="BW36" s="1946"/>
      <c r="BX36" s="1949"/>
      <c r="BY36" s="1950"/>
      <c r="BZ36" s="1950"/>
      <c r="CA36" s="1950"/>
      <c r="CB36" s="1950"/>
      <c r="CC36" s="1950"/>
      <c r="CD36" s="1950"/>
      <c r="CE36" s="1951"/>
      <c r="CF36" s="1952"/>
      <c r="CG36" s="1953"/>
      <c r="CH36" s="1953"/>
      <c r="CI36" s="1953"/>
      <c r="CJ36" s="1953"/>
      <c r="CK36" s="1953"/>
      <c r="CL36" s="1953"/>
      <c r="CM36" s="285"/>
      <c r="CN36" s="1973"/>
      <c r="CO36" s="1974"/>
      <c r="CP36" s="1974"/>
      <c r="CQ36" s="1974"/>
      <c r="CR36" s="1974"/>
      <c r="CS36" s="1974"/>
      <c r="CT36" s="1974"/>
      <c r="CU36" s="1975"/>
    </row>
    <row r="37" spans="1:99" ht="12.75" customHeight="1">
      <c r="A37" s="263"/>
      <c r="B37" s="1914"/>
      <c r="C37" s="1825"/>
      <c r="D37" s="1825"/>
      <c r="E37" s="1825"/>
      <c r="F37" s="1825"/>
      <c r="G37" s="1825"/>
      <c r="H37" s="1825"/>
      <c r="I37" s="1917"/>
      <c r="J37" s="1917"/>
      <c r="K37" s="1918"/>
      <c r="L37" s="1959"/>
      <c r="M37" s="1960"/>
      <c r="N37" s="1960"/>
      <c r="O37" s="1960"/>
      <c r="P37" s="1960"/>
      <c r="Q37" s="1960"/>
      <c r="R37" s="1960"/>
      <c r="S37" s="1960"/>
      <c r="T37" s="1960"/>
      <c r="U37" s="1961"/>
      <c r="V37" s="1968"/>
      <c r="W37" s="1968"/>
      <c r="X37" s="1968"/>
      <c r="Y37" s="1968"/>
      <c r="Z37" s="1968"/>
      <c r="AA37" s="1968"/>
      <c r="AB37" s="1968"/>
      <c r="AC37" s="1968"/>
      <c r="AD37" s="1968"/>
      <c r="AE37" s="1968"/>
      <c r="AF37" s="1968"/>
      <c r="AG37" s="1968"/>
      <c r="AH37" s="1968"/>
      <c r="AI37" s="1968"/>
      <c r="AJ37" s="1968"/>
      <c r="AK37" s="1857"/>
      <c r="AL37" s="1857"/>
      <c r="AM37" s="1857"/>
      <c r="AN37" s="1857"/>
      <c r="AO37" s="1968"/>
      <c r="AP37" s="1968"/>
      <c r="AQ37" s="1968"/>
      <c r="AR37" s="1968"/>
      <c r="AS37" s="1968"/>
      <c r="AT37" s="1968"/>
      <c r="AU37" s="1968"/>
      <c r="AV37" s="1968"/>
      <c r="AW37" s="1968"/>
      <c r="AX37" s="1968"/>
      <c r="AY37" s="1968"/>
      <c r="AZ37" s="1968"/>
      <c r="BA37" s="1968"/>
      <c r="BB37" s="1968"/>
      <c r="BC37" s="1968"/>
      <c r="BD37" s="1825"/>
      <c r="BE37" s="1825"/>
      <c r="BF37" s="1825"/>
      <c r="BG37" s="1826"/>
      <c r="BH37" s="1971"/>
      <c r="BI37" s="1972"/>
      <c r="BJ37" s="1972"/>
      <c r="BK37" s="1972"/>
      <c r="BL37" s="1972"/>
      <c r="BM37" s="1857"/>
      <c r="BN37" s="1947"/>
      <c r="BO37" s="1947"/>
      <c r="BP37" s="1971"/>
      <c r="BQ37" s="1972"/>
      <c r="BR37" s="1972"/>
      <c r="BS37" s="1972"/>
      <c r="BT37" s="1857"/>
      <c r="BU37" s="1947"/>
      <c r="BV37" s="1947"/>
      <c r="BW37" s="1948"/>
      <c r="BX37" s="1962"/>
      <c r="BY37" s="1963"/>
      <c r="BZ37" s="1963"/>
      <c r="CA37" s="1963"/>
      <c r="CB37" s="1963"/>
      <c r="CC37" s="1963"/>
      <c r="CD37" s="1963"/>
      <c r="CE37" s="1964"/>
      <c r="CF37" s="1954"/>
      <c r="CG37" s="1955"/>
      <c r="CH37" s="1955"/>
      <c r="CI37" s="1955"/>
      <c r="CJ37" s="1955"/>
      <c r="CK37" s="1955"/>
      <c r="CL37" s="1955"/>
      <c r="CM37" s="286"/>
      <c r="CN37" s="1965"/>
      <c r="CO37" s="1966"/>
      <c r="CP37" s="1966"/>
      <c r="CQ37" s="1966"/>
      <c r="CR37" s="1966"/>
      <c r="CS37" s="1966"/>
      <c r="CT37" s="1966"/>
      <c r="CU37" s="287"/>
    </row>
    <row r="38" spans="1:99" ht="12.75" customHeight="1">
      <c r="A38" s="263"/>
      <c r="B38" s="1978" t="s">
        <v>433</v>
      </c>
      <c r="C38" s="1979"/>
      <c r="D38" s="1979"/>
      <c r="E38" s="1979"/>
      <c r="F38" s="1979"/>
      <c r="G38" s="1979"/>
      <c r="H38" s="1979"/>
      <c r="I38" s="1979"/>
      <c r="J38" s="1979"/>
      <c r="K38" s="1979"/>
      <c r="L38" s="1982" t="s">
        <v>434</v>
      </c>
      <c r="M38" s="1982"/>
      <c r="N38" s="1982"/>
      <c r="O38" s="1982"/>
      <c r="P38" s="1982"/>
      <c r="Q38" s="1982"/>
      <c r="R38" s="1982"/>
      <c r="S38" s="1982"/>
      <c r="T38" s="1982"/>
      <c r="U38" s="1982"/>
      <c r="V38" s="1982"/>
      <c r="W38" s="1982"/>
      <c r="X38" s="1982"/>
      <c r="Y38" s="1982"/>
      <c r="Z38" s="1982"/>
      <c r="AA38" s="1982"/>
      <c r="AB38" s="1982"/>
      <c r="AC38" s="1982"/>
      <c r="AD38" s="1982"/>
      <c r="AE38" s="1982"/>
      <c r="AF38" s="1982"/>
      <c r="AG38" s="1982"/>
      <c r="AH38" s="1982"/>
      <c r="AI38" s="1982"/>
      <c r="AJ38" s="1982"/>
      <c r="AK38" s="1982"/>
      <c r="AL38" s="1982"/>
      <c r="AM38" s="1982"/>
      <c r="AN38" s="1982"/>
      <c r="AO38" s="1982"/>
      <c r="AP38" s="1982"/>
      <c r="AQ38" s="1982"/>
      <c r="AR38" s="1982"/>
      <c r="AS38" s="1982"/>
      <c r="AT38" s="1982"/>
      <c r="AU38" s="1982"/>
      <c r="AV38" s="1982"/>
      <c r="AW38" s="1982"/>
      <c r="AX38" s="1982"/>
      <c r="AY38" s="1982"/>
      <c r="AZ38" s="1982"/>
      <c r="BA38" s="1982"/>
      <c r="BB38" s="1982"/>
      <c r="BC38" s="1982"/>
      <c r="BD38" s="1982"/>
      <c r="BE38" s="1982"/>
      <c r="BF38" s="1982"/>
      <c r="BG38" s="1982"/>
      <c r="BH38" s="1984"/>
      <c r="BI38" s="1985"/>
      <c r="BJ38" s="1985"/>
      <c r="BK38" s="1985"/>
      <c r="BL38" s="1985"/>
      <c r="BM38" s="1856" t="s">
        <v>431</v>
      </c>
      <c r="BN38" s="1988"/>
      <c r="BO38" s="1988"/>
      <c r="BP38" s="1984"/>
      <c r="BQ38" s="1985"/>
      <c r="BR38" s="1985"/>
      <c r="BS38" s="1985"/>
      <c r="BT38" s="1856" t="s">
        <v>431</v>
      </c>
      <c r="BU38" s="1988"/>
      <c r="BV38" s="1988"/>
      <c r="BW38" s="2050"/>
      <c r="BX38" s="1976" t="s">
        <v>434</v>
      </c>
      <c r="BY38" s="1976"/>
      <c r="BZ38" s="1976"/>
      <c r="CA38" s="1976"/>
      <c r="CB38" s="1976"/>
      <c r="CC38" s="1976"/>
      <c r="CD38" s="1976"/>
      <c r="CE38" s="1976"/>
      <c r="CF38" s="1976"/>
      <c r="CG38" s="1976"/>
      <c r="CH38" s="1976"/>
      <c r="CI38" s="1976"/>
      <c r="CJ38" s="1976"/>
      <c r="CK38" s="1976"/>
      <c r="CL38" s="1976"/>
      <c r="CM38" s="1976"/>
      <c r="CN38" s="1833"/>
      <c r="CO38" s="1834"/>
      <c r="CP38" s="1834"/>
      <c r="CQ38" s="1834"/>
      <c r="CR38" s="1834"/>
      <c r="CS38" s="1834"/>
      <c r="CT38" s="1834"/>
      <c r="CU38" s="1835"/>
    </row>
    <row r="39" spans="1:99" ht="12.75" customHeight="1">
      <c r="A39" s="263"/>
      <c r="B39" s="1980"/>
      <c r="C39" s="1981"/>
      <c r="D39" s="1981"/>
      <c r="E39" s="1981"/>
      <c r="F39" s="1981"/>
      <c r="G39" s="1981"/>
      <c r="H39" s="1981"/>
      <c r="I39" s="1981"/>
      <c r="J39" s="1981"/>
      <c r="K39" s="1981"/>
      <c r="L39" s="1983"/>
      <c r="M39" s="1983"/>
      <c r="N39" s="1983"/>
      <c r="O39" s="1983"/>
      <c r="P39" s="1983"/>
      <c r="Q39" s="1983"/>
      <c r="R39" s="1983"/>
      <c r="S39" s="1983"/>
      <c r="T39" s="1983"/>
      <c r="U39" s="1983"/>
      <c r="V39" s="1983"/>
      <c r="W39" s="1983"/>
      <c r="X39" s="1983"/>
      <c r="Y39" s="1983"/>
      <c r="Z39" s="1983"/>
      <c r="AA39" s="1983"/>
      <c r="AB39" s="1983"/>
      <c r="AC39" s="1983"/>
      <c r="AD39" s="1983"/>
      <c r="AE39" s="1983"/>
      <c r="AF39" s="1983"/>
      <c r="AG39" s="1983"/>
      <c r="AH39" s="1983"/>
      <c r="AI39" s="1983"/>
      <c r="AJ39" s="1983"/>
      <c r="AK39" s="1983"/>
      <c r="AL39" s="1983"/>
      <c r="AM39" s="1983"/>
      <c r="AN39" s="1983"/>
      <c r="AO39" s="1983"/>
      <c r="AP39" s="1983"/>
      <c r="AQ39" s="1983"/>
      <c r="AR39" s="1983"/>
      <c r="AS39" s="1983"/>
      <c r="AT39" s="1983"/>
      <c r="AU39" s="1983"/>
      <c r="AV39" s="1983"/>
      <c r="AW39" s="1983"/>
      <c r="AX39" s="1983"/>
      <c r="AY39" s="1983"/>
      <c r="AZ39" s="1983"/>
      <c r="BA39" s="1983"/>
      <c r="BB39" s="1983"/>
      <c r="BC39" s="1983"/>
      <c r="BD39" s="1983"/>
      <c r="BE39" s="1983"/>
      <c r="BF39" s="1983"/>
      <c r="BG39" s="1983"/>
      <c r="BH39" s="1986"/>
      <c r="BI39" s="1987"/>
      <c r="BJ39" s="1987"/>
      <c r="BK39" s="1987"/>
      <c r="BL39" s="1987"/>
      <c r="BM39" s="1857"/>
      <c r="BN39" s="1989"/>
      <c r="BO39" s="1989"/>
      <c r="BP39" s="1986"/>
      <c r="BQ39" s="1987"/>
      <c r="BR39" s="1987"/>
      <c r="BS39" s="1987"/>
      <c r="BT39" s="1857"/>
      <c r="BU39" s="1989"/>
      <c r="BV39" s="1989"/>
      <c r="BW39" s="2051"/>
      <c r="BX39" s="1977"/>
      <c r="BY39" s="1977"/>
      <c r="BZ39" s="1977"/>
      <c r="CA39" s="1977"/>
      <c r="CB39" s="1977"/>
      <c r="CC39" s="1977"/>
      <c r="CD39" s="1977"/>
      <c r="CE39" s="1977"/>
      <c r="CF39" s="1977"/>
      <c r="CG39" s="1977"/>
      <c r="CH39" s="1977"/>
      <c r="CI39" s="1977"/>
      <c r="CJ39" s="1977"/>
      <c r="CK39" s="1977"/>
      <c r="CL39" s="1977"/>
      <c r="CM39" s="1977"/>
      <c r="CN39" s="1839"/>
      <c r="CO39" s="1840"/>
      <c r="CP39" s="1840"/>
      <c r="CQ39" s="1840"/>
      <c r="CR39" s="1840"/>
      <c r="CS39" s="1840"/>
      <c r="CT39" s="1840"/>
      <c r="CU39" s="1841"/>
    </row>
    <row r="40" spans="1:99" ht="12.75" customHeight="1">
      <c r="B40" s="2034" t="s">
        <v>435</v>
      </c>
      <c r="C40" s="2035"/>
      <c r="D40" s="2035"/>
      <c r="E40" s="2036"/>
      <c r="F40" s="2015">
        <v>1</v>
      </c>
      <c r="G40" s="2015"/>
      <c r="H40" s="2015"/>
      <c r="I40" s="1915" t="s">
        <v>399</v>
      </c>
      <c r="J40" s="1915"/>
      <c r="K40" s="1916"/>
      <c r="L40" s="2006" t="s">
        <v>436</v>
      </c>
      <c r="M40" s="2007"/>
      <c r="N40" s="2007"/>
      <c r="O40" s="2007"/>
      <c r="P40" s="2007"/>
      <c r="Q40" s="2007"/>
      <c r="R40" s="2007"/>
      <c r="S40" s="2007"/>
      <c r="T40" s="2007"/>
      <c r="U40" s="2008"/>
      <c r="V40" s="2022"/>
      <c r="W40" s="2023"/>
      <c r="X40" s="2023"/>
      <c r="Y40" s="2023"/>
      <c r="Z40" s="2023"/>
      <c r="AA40" s="2023"/>
      <c r="AB40" s="2023"/>
      <c r="AC40" s="2023"/>
      <c r="AD40" s="2023"/>
      <c r="AE40" s="2023"/>
      <c r="AF40" s="2023"/>
      <c r="AG40" s="2023"/>
      <c r="AH40" s="2023"/>
      <c r="AI40" s="2023"/>
      <c r="AJ40" s="2023"/>
      <c r="AK40" s="2023"/>
      <c r="AL40" s="2023"/>
      <c r="AM40" s="2023"/>
      <c r="AN40" s="2023"/>
      <c r="AO40" s="2023"/>
      <c r="AP40" s="2023"/>
      <c r="AQ40" s="2023"/>
      <c r="AR40" s="2023"/>
      <c r="AS40" s="2023"/>
      <c r="AT40" s="2023"/>
      <c r="AU40" s="2023"/>
      <c r="AV40" s="2023"/>
      <c r="AW40" s="2023"/>
      <c r="AX40" s="2023"/>
      <c r="AY40" s="2023"/>
      <c r="AZ40" s="2023"/>
      <c r="BA40" s="2023"/>
      <c r="BB40" s="2023"/>
      <c r="BC40" s="2024"/>
      <c r="BD40" s="2028" t="s">
        <v>437</v>
      </c>
      <c r="BE40" s="2029"/>
      <c r="BF40" s="2029"/>
      <c r="BG40" s="2029"/>
      <c r="BH40" s="2029"/>
      <c r="BI40" s="2029"/>
      <c r="BJ40" s="2029"/>
      <c r="BK40" s="2029"/>
      <c r="BL40" s="2029"/>
      <c r="BM40" s="2029"/>
      <c r="BN40" s="2029"/>
      <c r="BO40" s="2030"/>
      <c r="BP40" s="2000" t="s">
        <v>438</v>
      </c>
      <c r="BQ40" s="2001"/>
      <c r="BR40" s="2001"/>
      <c r="BS40" s="2001"/>
      <c r="BT40" s="2001"/>
      <c r="BU40" s="2001"/>
      <c r="BV40" s="2001"/>
      <c r="BW40" s="2001"/>
      <c r="BX40" s="2001"/>
      <c r="BY40" s="2001"/>
      <c r="BZ40" s="2001"/>
      <c r="CA40" s="2001"/>
      <c r="CB40" s="2001"/>
      <c r="CC40" s="2001"/>
      <c r="CD40" s="2001"/>
      <c r="CE40" s="2002"/>
      <c r="CF40" s="2006" t="s">
        <v>439</v>
      </c>
      <c r="CG40" s="2007"/>
      <c r="CH40" s="2007"/>
      <c r="CI40" s="2007"/>
      <c r="CJ40" s="2007"/>
      <c r="CK40" s="2007"/>
      <c r="CL40" s="2007"/>
      <c r="CM40" s="2008"/>
      <c r="CN40" s="1991"/>
      <c r="CO40" s="1992"/>
      <c r="CP40" s="1992"/>
      <c r="CQ40" s="1992"/>
      <c r="CR40" s="1992"/>
      <c r="CS40" s="1992"/>
      <c r="CT40" s="1992"/>
      <c r="CU40" s="1993"/>
    </row>
    <row r="41" spans="1:99" ht="12.75" customHeight="1">
      <c r="B41" s="2037"/>
      <c r="C41" s="2038"/>
      <c r="D41" s="2038"/>
      <c r="E41" s="2039"/>
      <c r="F41" s="2043"/>
      <c r="G41" s="2043"/>
      <c r="H41" s="2043"/>
      <c r="I41" s="1917"/>
      <c r="J41" s="1917"/>
      <c r="K41" s="1918"/>
      <c r="L41" s="2009"/>
      <c r="M41" s="2010"/>
      <c r="N41" s="2010"/>
      <c r="O41" s="2010"/>
      <c r="P41" s="2010"/>
      <c r="Q41" s="2010"/>
      <c r="R41" s="2010"/>
      <c r="S41" s="2010"/>
      <c r="T41" s="2010"/>
      <c r="U41" s="2011"/>
      <c r="V41" s="2044"/>
      <c r="W41" s="2045"/>
      <c r="X41" s="2045"/>
      <c r="Y41" s="2045"/>
      <c r="Z41" s="2045"/>
      <c r="AA41" s="2045"/>
      <c r="AB41" s="2045"/>
      <c r="AC41" s="2045"/>
      <c r="AD41" s="2045"/>
      <c r="AE41" s="2045"/>
      <c r="AF41" s="2045"/>
      <c r="AG41" s="2045"/>
      <c r="AH41" s="2045"/>
      <c r="AI41" s="2045"/>
      <c r="AJ41" s="2045"/>
      <c r="AK41" s="2045"/>
      <c r="AL41" s="2045"/>
      <c r="AM41" s="2045"/>
      <c r="AN41" s="2045"/>
      <c r="AO41" s="2045"/>
      <c r="AP41" s="2045"/>
      <c r="AQ41" s="2045"/>
      <c r="AR41" s="2045"/>
      <c r="AS41" s="2045"/>
      <c r="AT41" s="2045"/>
      <c r="AU41" s="2045"/>
      <c r="AV41" s="2045"/>
      <c r="AW41" s="2045"/>
      <c r="AX41" s="2045"/>
      <c r="AY41" s="2045"/>
      <c r="AZ41" s="2045"/>
      <c r="BA41" s="2045"/>
      <c r="BB41" s="2045"/>
      <c r="BC41" s="2046"/>
      <c r="BD41" s="2047"/>
      <c r="BE41" s="2048"/>
      <c r="BF41" s="2048"/>
      <c r="BG41" s="2048"/>
      <c r="BH41" s="2048"/>
      <c r="BI41" s="2048"/>
      <c r="BJ41" s="2048"/>
      <c r="BK41" s="2048"/>
      <c r="BL41" s="2048"/>
      <c r="BM41" s="2048"/>
      <c r="BN41" s="2048"/>
      <c r="BO41" s="2049"/>
      <c r="BP41" s="2003"/>
      <c r="BQ41" s="2004"/>
      <c r="BR41" s="2004"/>
      <c r="BS41" s="2004"/>
      <c r="BT41" s="2004"/>
      <c r="BU41" s="2004"/>
      <c r="BV41" s="2004"/>
      <c r="BW41" s="2004"/>
      <c r="BX41" s="2004"/>
      <c r="BY41" s="2004"/>
      <c r="BZ41" s="2004"/>
      <c r="CA41" s="2004"/>
      <c r="CB41" s="2004"/>
      <c r="CC41" s="2004"/>
      <c r="CD41" s="2004"/>
      <c r="CE41" s="2005"/>
      <c r="CF41" s="2009"/>
      <c r="CG41" s="2010"/>
      <c r="CH41" s="2010"/>
      <c r="CI41" s="2010"/>
      <c r="CJ41" s="2010"/>
      <c r="CK41" s="2010"/>
      <c r="CL41" s="2010"/>
      <c r="CM41" s="2011"/>
      <c r="CN41" s="2012"/>
      <c r="CO41" s="2013"/>
      <c r="CP41" s="2013"/>
      <c r="CQ41" s="2013"/>
      <c r="CR41" s="2013"/>
      <c r="CS41" s="2013"/>
      <c r="CT41" s="2013"/>
      <c r="CU41" s="2014"/>
    </row>
    <row r="42" spans="1:99" ht="12.75" customHeight="1">
      <c r="B42" s="2037"/>
      <c r="C42" s="2038"/>
      <c r="D42" s="2038"/>
      <c r="E42" s="2039"/>
      <c r="F42" s="2015">
        <v>2</v>
      </c>
      <c r="G42" s="2015"/>
      <c r="H42" s="2015"/>
      <c r="I42" s="1915" t="s">
        <v>399</v>
      </c>
      <c r="J42" s="1915"/>
      <c r="K42" s="1916"/>
      <c r="L42" s="2006" t="s">
        <v>440</v>
      </c>
      <c r="M42" s="2007"/>
      <c r="N42" s="2007"/>
      <c r="O42" s="2007"/>
      <c r="P42" s="2007"/>
      <c r="Q42" s="2007"/>
      <c r="R42" s="2007"/>
      <c r="S42" s="2007"/>
      <c r="T42" s="2007"/>
      <c r="U42" s="2008"/>
      <c r="V42" s="2022"/>
      <c r="W42" s="2023"/>
      <c r="X42" s="2023"/>
      <c r="Y42" s="2023"/>
      <c r="Z42" s="2023"/>
      <c r="AA42" s="2023"/>
      <c r="AB42" s="2023"/>
      <c r="AC42" s="2023"/>
      <c r="AD42" s="2023"/>
      <c r="AE42" s="2023"/>
      <c r="AF42" s="2023"/>
      <c r="AG42" s="2023"/>
      <c r="AH42" s="2023"/>
      <c r="AI42" s="2023"/>
      <c r="AJ42" s="2023"/>
      <c r="AK42" s="2023"/>
      <c r="AL42" s="2023"/>
      <c r="AM42" s="2023"/>
      <c r="AN42" s="2023"/>
      <c r="AO42" s="2023"/>
      <c r="AP42" s="2023"/>
      <c r="AQ42" s="2023"/>
      <c r="AR42" s="2023"/>
      <c r="AS42" s="2023"/>
      <c r="AT42" s="2023"/>
      <c r="AU42" s="2023"/>
      <c r="AV42" s="2023"/>
      <c r="AW42" s="2023"/>
      <c r="AX42" s="2023"/>
      <c r="AY42" s="2023"/>
      <c r="AZ42" s="2023"/>
      <c r="BA42" s="2023"/>
      <c r="BB42" s="2023"/>
      <c r="BC42" s="2024"/>
      <c r="BD42" s="2028" t="s">
        <v>437</v>
      </c>
      <c r="BE42" s="2029"/>
      <c r="BF42" s="2029"/>
      <c r="BG42" s="2029"/>
      <c r="BH42" s="2029"/>
      <c r="BI42" s="2029"/>
      <c r="BJ42" s="2029"/>
      <c r="BK42" s="2029"/>
      <c r="BL42" s="2029"/>
      <c r="BM42" s="2029"/>
      <c r="BN42" s="2029"/>
      <c r="BO42" s="2030"/>
      <c r="BP42" s="2000" t="s">
        <v>438</v>
      </c>
      <c r="BQ42" s="2001"/>
      <c r="BR42" s="2001"/>
      <c r="BS42" s="2001"/>
      <c r="BT42" s="2001"/>
      <c r="BU42" s="2001"/>
      <c r="BV42" s="2001"/>
      <c r="BW42" s="2001"/>
      <c r="BX42" s="2001"/>
      <c r="BY42" s="2001"/>
      <c r="BZ42" s="2001"/>
      <c r="CA42" s="2001"/>
      <c r="CB42" s="2001"/>
      <c r="CC42" s="2001"/>
      <c r="CD42" s="2001"/>
      <c r="CE42" s="2002"/>
      <c r="CF42" s="2006" t="s">
        <v>439</v>
      </c>
      <c r="CG42" s="2007"/>
      <c r="CH42" s="2007"/>
      <c r="CI42" s="2007"/>
      <c r="CJ42" s="2007"/>
      <c r="CK42" s="2007"/>
      <c r="CL42" s="2007"/>
      <c r="CM42" s="2008"/>
      <c r="CN42" s="1991"/>
      <c r="CO42" s="1992"/>
      <c r="CP42" s="1992"/>
      <c r="CQ42" s="1992"/>
      <c r="CR42" s="1992"/>
      <c r="CS42" s="1992"/>
      <c r="CT42" s="1992"/>
      <c r="CU42" s="1993"/>
    </row>
    <row r="43" spans="1:99" ht="12.75" customHeight="1" thickBot="1">
      <c r="B43" s="2040"/>
      <c r="C43" s="2041"/>
      <c r="D43" s="2041"/>
      <c r="E43" s="2042"/>
      <c r="F43" s="2016"/>
      <c r="G43" s="2016"/>
      <c r="H43" s="2016"/>
      <c r="I43" s="2017"/>
      <c r="J43" s="2017"/>
      <c r="K43" s="2018"/>
      <c r="L43" s="2019"/>
      <c r="M43" s="2020"/>
      <c r="N43" s="2020"/>
      <c r="O43" s="2020"/>
      <c r="P43" s="2020"/>
      <c r="Q43" s="2020"/>
      <c r="R43" s="2020"/>
      <c r="S43" s="2020"/>
      <c r="T43" s="2020"/>
      <c r="U43" s="2021"/>
      <c r="V43" s="2025"/>
      <c r="W43" s="2026"/>
      <c r="X43" s="2026"/>
      <c r="Y43" s="2026"/>
      <c r="Z43" s="2026"/>
      <c r="AA43" s="2026"/>
      <c r="AB43" s="2026"/>
      <c r="AC43" s="2026"/>
      <c r="AD43" s="2026"/>
      <c r="AE43" s="2026"/>
      <c r="AF43" s="2026"/>
      <c r="AG43" s="2026"/>
      <c r="AH43" s="2026"/>
      <c r="AI43" s="2026"/>
      <c r="AJ43" s="2026"/>
      <c r="AK43" s="2026"/>
      <c r="AL43" s="2026"/>
      <c r="AM43" s="2026"/>
      <c r="AN43" s="2026"/>
      <c r="AO43" s="2026"/>
      <c r="AP43" s="2026"/>
      <c r="AQ43" s="2026"/>
      <c r="AR43" s="2026"/>
      <c r="AS43" s="2026"/>
      <c r="AT43" s="2026"/>
      <c r="AU43" s="2026"/>
      <c r="AV43" s="2026"/>
      <c r="AW43" s="2026"/>
      <c r="AX43" s="2026"/>
      <c r="AY43" s="2026"/>
      <c r="AZ43" s="2026"/>
      <c r="BA43" s="2026"/>
      <c r="BB43" s="2026"/>
      <c r="BC43" s="2027"/>
      <c r="BD43" s="2031"/>
      <c r="BE43" s="2032"/>
      <c r="BF43" s="2032"/>
      <c r="BG43" s="2032"/>
      <c r="BH43" s="2032"/>
      <c r="BI43" s="2032"/>
      <c r="BJ43" s="2032"/>
      <c r="BK43" s="2032"/>
      <c r="BL43" s="2032"/>
      <c r="BM43" s="2032"/>
      <c r="BN43" s="2032"/>
      <c r="BO43" s="2033"/>
      <c r="BP43" s="2003"/>
      <c r="BQ43" s="2004"/>
      <c r="BR43" s="2004"/>
      <c r="BS43" s="2004"/>
      <c r="BT43" s="2004"/>
      <c r="BU43" s="2004"/>
      <c r="BV43" s="2004"/>
      <c r="BW43" s="2004"/>
      <c r="BX43" s="2004"/>
      <c r="BY43" s="2004"/>
      <c r="BZ43" s="2004"/>
      <c r="CA43" s="2004"/>
      <c r="CB43" s="2004"/>
      <c r="CC43" s="2004"/>
      <c r="CD43" s="2004"/>
      <c r="CE43" s="2005"/>
      <c r="CF43" s="2019"/>
      <c r="CG43" s="2020"/>
      <c r="CH43" s="2020"/>
      <c r="CI43" s="2020"/>
      <c r="CJ43" s="2020"/>
      <c r="CK43" s="2020"/>
      <c r="CL43" s="2020"/>
      <c r="CM43" s="2021"/>
      <c r="CN43" s="1994"/>
      <c r="CO43" s="1995"/>
      <c r="CP43" s="1995"/>
      <c r="CQ43" s="1995"/>
      <c r="CR43" s="1995"/>
      <c r="CS43" s="1995"/>
      <c r="CT43" s="1995"/>
      <c r="CU43" s="1996"/>
    </row>
    <row r="44" spans="1:99" ht="12.75" customHeight="1">
      <c r="A44" s="263"/>
      <c r="B44" s="1997" t="s">
        <v>441</v>
      </c>
      <c r="C44" s="1997"/>
      <c r="D44" s="1997"/>
      <c r="E44" s="1997"/>
      <c r="F44" s="1997"/>
      <c r="G44" s="1997"/>
      <c r="H44" s="1997"/>
      <c r="I44" s="1997"/>
      <c r="J44" s="1997"/>
      <c r="K44" s="1997"/>
      <c r="L44" s="1997"/>
      <c r="M44" s="1997"/>
      <c r="N44" s="1997"/>
      <c r="O44" s="1997"/>
      <c r="P44" s="1997"/>
      <c r="Q44" s="1997"/>
      <c r="R44" s="1997"/>
      <c r="S44" s="1997"/>
      <c r="T44" s="1997"/>
      <c r="U44" s="1997"/>
      <c r="V44" s="1997"/>
      <c r="W44" s="1997"/>
      <c r="X44" s="1997"/>
      <c r="Y44" s="1997"/>
      <c r="Z44" s="1997"/>
      <c r="AA44" s="1997"/>
      <c r="AB44" s="1997"/>
      <c r="AC44" s="1997"/>
      <c r="AD44" s="1997"/>
      <c r="AE44" s="1997"/>
      <c r="AF44" s="1997"/>
      <c r="AG44" s="1997"/>
      <c r="AH44" s="1997"/>
      <c r="AI44" s="1997"/>
      <c r="AJ44" s="1997"/>
      <c r="AK44" s="1997"/>
      <c r="AL44" s="1997"/>
      <c r="AM44" s="1997"/>
      <c r="AN44" s="1997"/>
      <c r="AO44" s="1997"/>
      <c r="AP44" s="1997"/>
      <c r="AQ44" s="1997"/>
      <c r="AR44" s="1997"/>
      <c r="AS44" s="1997"/>
      <c r="AT44" s="1997"/>
      <c r="AU44" s="1997"/>
      <c r="AV44" s="1997"/>
      <c r="AW44" s="1997"/>
      <c r="AX44" s="1997"/>
      <c r="AY44" s="1997"/>
      <c r="AZ44" s="1997"/>
      <c r="BA44" s="1997"/>
      <c r="BB44" s="1997"/>
      <c r="BC44" s="1997"/>
      <c r="BD44" s="1997"/>
      <c r="BE44" s="1997"/>
      <c r="BF44" s="1997"/>
      <c r="BG44" s="1997"/>
      <c r="BH44" s="1997"/>
      <c r="BI44" s="1997"/>
      <c r="BJ44" s="1997"/>
      <c r="BK44" s="1997"/>
      <c r="BL44" s="1997"/>
      <c r="BM44" s="1997"/>
      <c r="BN44" s="1997"/>
      <c r="BO44" s="1997"/>
      <c r="BP44" s="1997"/>
      <c r="BQ44" s="1997"/>
      <c r="BR44" s="1997"/>
      <c r="BS44" s="1997"/>
      <c r="BT44" s="1997"/>
      <c r="BU44" s="1997"/>
      <c r="BV44" s="1997"/>
      <c r="BW44" s="1997"/>
      <c r="BX44" s="1997"/>
      <c r="BY44" s="1997"/>
      <c r="BZ44" s="1997"/>
      <c r="CA44" s="1997"/>
      <c r="CB44" s="1997"/>
      <c r="CC44" s="1997"/>
      <c r="CD44" s="1997"/>
      <c r="CE44" s="1997"/>
      <c r="CF44" s="1997"/>
      <c r="CG44" s="1997"/>
      <c r="CH44" s="1997"/>
      <c r="CI44" s="1997"/>
      <c r="CJ44" s="1997"/>
      <c r="CK44" s="1997"/>
      <c r="CL44" s="1997"/>
      <c r="CM44" s="1997"/>
      <c r="CN44" s="1997"/>
      <c r="CO44" s="1997"/>
      <c r="CP44" s="1997"/>
      <c r="CQ44" s="1997"/>
      <c r="CR44" s="1997"/>
      <c r="CS44" s="1997"/>
      <c r="CT44" s="1997"/>
      <c r="CU44" s="1997"/>
    </row>
    <row r="45" spans="1:99" ht="12.75" customHeight="1">
      <c r="A45" s="263"/>
      <c r="B45" s="1998"/>
      <c r="C45" s="1998"/>
      <c r="D45" s="1998"/>
      <c r="E45" s="1998"/>
      <c r="F45" s="1998"/>
      <c r="G45" s="1998"/>
      <c r="H45" s="1998"/>
      <c r="I45" s="1998"/>
      <c r="J45" s="1998"/>
      <c r="K45" s="1998"/>
      <c r="L45" s="1998"/>
      <c r="M45" s="1998"/>
      <c r="N45" s="1998"/>
      <c r="O45" s="1998"/>
      <c r="P45" s="1998"/>
      <c r="Q45" s="1998"/>
      <c r="R45" s="1998"/>
      <c r="S45" s="1998"/>
      <c r="T45" s="1998"/>
      <c r="U45" s="1998"/>
      <c r="V45" s="1998"/>
      <c r="W45" s="1998"/>
      <c r="X45" s="1998"/>
      <c r="Y45" s="1998"/>
      <c r="Z45" s="1998"/>
      <c r="AA45" s="1998"/>
      <c r="AB45" s="1998"/>
      <c r="AC45" s="1998"/>
      <c r="AD45" s="1998"/>
      <c r="AE45" s="1998"/>
      <c r="AF45" s="1998"/>
      <c r="AG45" s="1998"/>
      <c r="AH45" s="1998"/>
      <c r="AI45" s="1998"/>
      <c r="AJ45" s="1998"/>
      <c r="AK45" s="1998"/>
      <c r="AL45" s="1998"/>
      <c r="AM45" s="1998"/>
      <c r="AN45" s="1998"/>
      <c r="AO45" s="1998"/>
      <c r="AP45" s="1998"/>
      <c r="AQ45" s="1998"/>
      <c r="AR45" s="1998"/>
      <c r="AS45" s="1998"/>
      <c r="AT45" s="1998"/>
      <c r="AU45" s="1998"/>
      <c r="AV45" s="1998"/>
      <c r="AW45" s="1998"/>
      <c r="AX45" s="1998"/>
      <c r="AY45" s="1998"/>
      <c r="AZ45" s="1998"/>
      <c r="BA45" s="1998"/>
      <c r="BB45" s="1998"/>
      <c r="BC45" s="1998"/>
      <c r="BD45" s="1998"/>
      <c r="BE45" s="1998"/>
      <c r="BF45" s="1998"/>
      <c r="BG45" s="1998"/>
      <c r="BH45" s="1998"/>
      <c r="BI45" s="1998"/>
      <c r="BJ45" s="1998"/>
      <c r="BK45" s="1998"/>
      <c r="BL45" s="1998"/>
      <c r="BM45" s="1998"/>
      <c r="BN45" s="1998"/>
      <c r="BO45" s="1998"/>
      <c r="BP45" s="1998"/>
      <c r="BQ45" s="1998"/>
      <c r="BR45" s="1998"/>
      <c r="BS45" s="1998"/>
      <c r="BT45" s="1998"/>
      <c r="BU45" s="1998"/>
      <c r="BV45" s="1998"/>
      <c r="BW45" s="1998"/>
      <c r="BX45" s="1998"/>
      <c r="BY45" s="1998"/>
      <c r="BZ45" s="1998"/>
      <c r="CA45" s="1998"/>
      <c r="CB45" s="1998"/>
      <c r="CC45" s="1998"/>
      <c r="CD45" s="1998"/>
      <c r="CE45" s="1998"/>
      <c r="CF45" s="1998"/>
      <c r="CG45" s="1998"/>
      <c r="CH45" s="1998"/>
      <c r="CI45" s="1998"/>
      <c r="CJ45" s="1998"/>
      <c r="CK45" s="1998"/>
      <c r="CL45" s="1998"/>
      <c r="CM45" s="1998"/>
      <c r="CN45" s="1998"/>
      <c r="CO45" s="1998"/>
      <c r="CP45" s="1998"/>
      <c r="CQ45" s="1998"/>
      <c r="CR45" s="1998"/>
      <c r="CS45" s="1998"/>
      <c r="CT45" s="1998"/>
      <c r="CU45" s="1998"/>
    </row>
    <row r="46" spans="1:99" ht="12.75" customHeight="1">
      <c r="A46" s="263"/>
      <c r="B46" s="1998"/>
      <c r="C46" s="1998"/>
      <c r="D46" s="1998"/>
      <c r="E46" s="1998"/>
      <c r="F46" s="1998"/>
      <c r="G46" s="1998"/>
      <c r="H46" s="1998"/>
      <c r="I46" s="1998"/>
      <c r="J46" s="1998"/>
      <c r="K46" s="1998"/>
      <c r="L46" s="1998"/>
      <c r="M46" s="1998"/>
      <c r="N46" s="1998"/>
      <c r="O46" s="1998"/>
      <c r="P46" s="1998"/>
      <c r="Q46" s="1998"/>
      <c r="R46" s="1998"/>
      <c r="S46" s="1998"/>
      <c r="T46" s="1998"/>
      <c r="U46" s="1998"/>
      <c r="V46" s="1998"/>
      <c r="W46" s="1998"/>
      <c r="X46" s="1998"/>
      <c r="Y46" s="1998"/>
      <c r="Z46" s="1998"/>
      <c r="AA46" s="1998"/>
      <c r="AB46" s="1998"/>
      <c r="AC46" s="1998"/>
      <c r="AD46" s="1998"/>
      <c r="AE46" s="1998"/>
      <c r="AF46" s="1998"/>
      <c r="AG46" s="1998"/>
      <c r="AH46" s="1998"/>
      <c r="AI46" s="1998"/>
      <c r="AJ46" s="1998"/>
      <c r="AK46" s="1998"/>
      <c r="AL46" s="1998"/>
      <c r="AM46" s="1998"/>
      <c r="AN46" s="1998"/>
      <c r="AO46" s="1998"/>
      <c r="AP46" s="1998"/>
      <c r="AQ46" s="1998"/>
      <c r="AR46" s="1998"/>
      <c r="AS46" s="1998"/>
      <c r="AT46" s="1998"/>
      <c r="AU46" s="1998"/>
      <c r="AV46" s="1998"/>
      <c r="AW46" s="1998"/>
      <c r="AX46" s="1998"/>
      <c r="AY46" s="1998"/>
      <c r="AZ46" s="1998"/>
      <c r="BA46" s="1998"/>
      <c r="BB46" s="1998"/>
      <c r="BC46" s="1998"/>
      <c r="BD46" s="1998"/>
      <c r="BE46" s="1998"/>
      <c r="BF46" s="1998"/>
      <c r="BG46" s="1998"/>
      <c r="BH46" s="1998"/>
      <c r="BI46" s="1998"/>
      <c r="BJ46" s="1998"/>
      <c r="BK46" s="1998"/>
      <c r="BL46" s="1998"/>
      <c r="BM46" s="1998"/>
      <c r="BN46" s="1998"/>
      <c r="BO46" s="1998"/>
      <c r="BP46" s="1998"/>
      <c r="BQ46" s="1998"/>
      <c r="BR46" s="1998"/>
      <c r="BS46" s="1998"/>
      <c r="BT46" s="1998"/>
      <c r="BU46" s="1998"/>
      <c r="BV46" s="1998"/>
      <c r="BW46" s="1998"/>
      <c r="BX46" s="1998"/>
      <c r="BY46" s="1998"/>
      <c r="BZ46" s="1998"/>
      <c r="CA46" s="1998"/>
      <c r="CB46" s="1998"/>
      <c r="CC46" s="1998"/>
      <c r="CD46" s="1998"/>
      <c r="CE46" s="1998"/>
      <c r="CF46" s="1998"/>
      <c r="CG46" s="1998"/>
      <c r="CH46" s="1998"/>
      <c r="CI46" s="1998"/>
      <c r="CJ46" s="1998"/>
      <c r="CK46" s="1998"/>
      <c r="CL46" s="1998"/>
      <c r="CM46" s="1998"/>
      <c r="CN46" s="1998"/>
      <c r="CO46" s="1998"/>
      <c r="CP46" s="1998"/>
      <c r="CQ46" s="1998"/>
      <c r="CR46" s="1998"/>
      <c r="CS46" s="1998"/>
      <c r="CT46" s="1998"/>
      <c r="CU46" s="1998"/>
    </row>
    <row r="47" spans="1:99" ht="12.75" customHeight="1">
      <c r="A47" s="263"/>
      <c r="B47" s="1998"/>
      <c r="C47" s="1998"/>
      <c r="D47" s="1998"/>
      <c r="E47" s="1998"/>
      <c r="F47" s="1998"/>
      <c r="G47" s="1998"/>
      <c r="H47" s="1998"/>
      <c r="I47" s="1998"/>
      <c r="J47" s="1998"/>
      <c r="K47" s="1998"/>
      <c r="L47" s="1998"/>
      <c r="M47" s="1998"/>
      <c r="N47" s="1998"/>
      <c r="O47" s="1998"/>
      <c r="P47" s="1998"/>
      <c r="Q47" s="1998"/>
      <c r="R47" s="1998"/>
      <c r="S47" s="1998"/>
      <c r="T47" s="1998"/>
      <c r="U47" s="1998"/>
      <c r="V47" s="1998"/>
      <c r="W47" s="1998"/>
      <c r="X47" s="1998"/>
      <c r="Y47" s="1998"/>
      <c r="Z47" s="1998"/>
      <c r="AA47" s="1998"/>
      <c r="AB47" s="1998"/>
      <c r="AC47" s="1998"/>
      <c r="AD47" s="1998"/>
      <c r="AE47" s="1998"/>
      <c r="AF47" s="1998"/>
      <c r="AG47" s="1998"/>
      <c r="AH47" s="1998"/>
      <c r="AI47" s="1998"/>
      <c r="AJ47" s="1998"/>
      <c r="AK47" s="1998"/>
      <c r="AL47" s="1998"/>
      <c r="AM47" s="1998"/>
      <c r="AN47" s="1998"/>
      <c r="AO47" s="1998"/>
      <c r="AP47" s="1998"/>
      <c r="AQ47" s="1998"/>
      <c r="AR47" s="1998"/>
      <c r="AS47" s="1998"/>
      <c r="AT47" s="1998"/>
      <c r="AU47" s="1998"/>
      <c r="AV47" s="1998"/>
      <c r="AW47" s="1998"/>
      <c r="AX47" s="1998"/>
      <c r="AY47" s="1998"/>
      <c r="AZ47" s="1998"/>
      <c r="BA47" s="1998"/>
      <c r="BB47" s="1998"/>
      <c r="BC47" s="1998"/>
      <c r="BD47" s="1998"/>
      <c r="BE47" s="1998"/>
      <c r="BF47" s="1998"/>
      <c r="BG47" s="1998"/>
      <c r="BH47" s="1998"/>
      <c r="BI47" s="1998"/>
      <c r="BJ47" s="1998"/>
      <c r="BK47" s="1998"/>
      <c r="BL47" s="1998"/>
      <c r="BM47" s="1998"/>
      <c r="BN47" s="1998"/>
      <c r="BO47" s="1998"/>
      <c r="BP47" s="1998"/>
      <c r="BQ47" s="1998"/>
      <c r="BR47" s="1998"/>
      <c r="BS47" s="1998"/>
      <c r="BT47" s="1998"/>
      <c r="BU47" s="1998"/>
      <c r="BV47" s="1998"/>
      <c r="BW47" s="1998"/>
      <c r="BX47" s="1998"/>
      <c r="BY47" s="1998"/>
      <c r="BZ47" s="1998"/>
      <c r="CA47" s="1998"/>
      <c r="CB47" s="1998"/>
      <c r="CC47" s="1998"/>
      <c r="CD47" s="1998"/>
      <c r="CE47" s="1998"/>
      <c r="CF47" s="1998"/>
      <c r="CG47" s="1998"/>
      <c r="CH47" s="1998"/>
      <c r="CI47" s="1998"/>
      <c r="CJ47" s="1998"/>
      <c r="CK47" s="1998"/>
      <c r="CL47" s="1998"/>
      <c r="CM47" s="1998"/>
      <c r="CN47" s="1998"/>
      <c r="CO47" s="1998"/>
      <c r="CP47" s="1998"/>
      <c r="CQ47" s="1998"/>
      <c r="CR47" s="1998"/>
      <c r="CS47" s="1998"/>
      <c r="CT47" s="1998"/>
      <c r="CU47" s="1998"/>
    </row>
    <row r="48" spans="1:99" ht="12.75" customHeight="1">
      <c r="A48" s="263"/>
      <c r="B48" s="1998"/>
      <c r="C48" s="1998"/>
      <c r="D48" s="1998"/>
      <c r="E48" s="1998"/>
      <c r="F48" s="1998"/>
      <c r="G48" s="1998"/>
      <c r="H48" s="1998"/>
      <c r="I48" s="1998"/>
      <c r="J48" s="1998"/>
      <c r="K48" s="1998"/>
      <c r="L48" s="1998"/>
      <c r="M48" s="1998"/>
      <c r="N48" s="1998"/>
      <c r="O48" s="1998"/>
      <c r="P48" s="1998"/>
      <c r="Q48" s="1998"/>
      <c r="R48" s="1998"/>
      <c r="S48" s="1998"/>
      <c r="T48" s="1998"/>
      <c r="U48" s="1998"/>
      <c r="V48" s="1998"/>
      <c r="W48" s="1998"/>
      <c r="X48" s="1998"/>
      <c r="Y48" s="1998"/>
      <c r="Z48" s="1998"/>
      <c r="AA48" s="1998"/>
      <c r="AB48" s="1998"/>
      <c r="AC48" s="1998"/>
      <c r="AD48" s="1998"/>
      <c r="AE48" s="1998"/>
      <c r="AF48" s="1998"/>
      <c r="AG48" s="1998"/>
      <c r="AH48" s="1998"/>
      <c r="AI48" s="1998"/>
      <c r="AJ48" s="1998"/>
      <c r="AK48" s="1998"/>
      <c r="AL48" s="1998"/>
      <c r="AM48" s="1998"/>
      <c r="AN48" s="1998"/>
      <c r="AO48" s="1998"/>
      <c r="AP48" s="1998"/>
      <c r="AQ48" s="1998"/>
      <c r="AR48" s="1998"/>
      <c r="AS48" s="1998"/>
      <c r="AT48" s="1998"/>
      <c r="AU48" s="1998"/>
      <c r="AV48" s="1998"/>
      <c r="AW48" s="1998"/>
      <c r="AX48" s="1998"/>
      <c r="AY48" s="1998"/>
      <c r="AZ48" s="1998"/>
      <c r="BA48" s="1998"/>
      <c r="BB48" s="1998"/>
      <c r="BC48" s="1998"/>
      <c r="BD48" s="1998"/>
      <c r="BE48" s="1998"/>
      <c r="BF48" s="1998"/>
      <c r="BG48" s="1998"/>
      <c r="BH48" s="1998"/>
      <c r="BI48" s="1998"/>
      <c r="BJ48" s="1998"/>
      <c r="BK48" s="1998"/>
      <c r="BL48" s="1998"/>
      <c r="BM48" s="1998"/>
      <c r="BN48" s="1998"/>
      <c r="BO48" s="1998"/>
      <c r="BP48" s="1998"/>
      <c r="BQ48" s="1998"/>
      <c r="BR48" s="1998"/>
      <c r="BS48" s="1998"/>
      <c r="BT48" s="1998"/>
      <c r="BU48" s="1998"/>
      <c r="BV48" s="1998"/>
      <c r="BW48" s="1998"/>
      <c r="BX48" s="1998"/>
      <c r="BY48" s="1998"/>
      <c r="BZ48" s="1998"/>
      <c r="CA48" s="1998"/>
      <c r="CB48" s="1998"/>
      <c r="CC48" s="1998"/>
      <c r="CD48" s="1998"/>
      <c r="CE48" s="1998"/>
      <c r="CF48" s="1998"/>
      <c r="CG48" s="1998"/>
      <c r="CH48" s="1998"/>
      <c r="CI48" s="1998"/>
      <c r="CJ48" s="1998"/>
      <c r="CK48" s="1998"/>
      <c r="CL48" s="1998"/>
      <c r="CM48" s="1998"/>
      <c r="CN48" s="1998"/>
      <c r="CO48" s="1998"/>
      <c r="CP48" s="1998"/>
      <c r="CQ48" s="1998"/>
      <c r="CR48" s="1998"/>
      <c r="CS48" s="1998"/>
      <c r="CT48" s="1998"/>
      <c r="CU48" s="1998"/>
    </row>
    <row r="49" spans="2:99" ht="12.75" customHeight="1">
      <c r="B49" s="1998"/>
      <c r="C49" s="1998"/>
      <c r="D49" s="1998"/>
      <c r="E49" s="1998"/>
      <c r="F49" s="1998"/>
      <c r="G49" s="1998"/>
      <c r="H49" s="1998"/>
      <c r="I49" s="1998"/>
      <c r="J49" s="1998"/>
      <c r="K49" s="1998"/>
      <c r="L49" s="1998"/>
      <c r="M49" s="1998"/>
      <c r="N49" s="1998"/>
      <c r="O49" s="1998"/>
      <c r="P49" s="1998"/>
      <c r="Q49" s="1998"/>
      <c r="R49" s="1998"/>
      <c r="S49" s="1998"/>
      <c r="T49" s="1998"/>
      <c r="U49" s="1998"/>
      <c r="V49" s="1998"/>
      <c r="W49" s="1998"/>
      <c r="X49" s="1998"/>
      <c r="Y49" s="1998"/>
      <c r="Z49" s="1998"/>
      <c r="AA49" s="1998"/>
      <c r="AB49" s="1998"/>
      <c r="AC49" s="1998"/>
      <c r="AD49" s="1998"/>
      <c r="AE49" s="1998"/>
      <c r="AF49" s="1998"/>
      <c r="AG49" s="1998"/>
      <c r="AH49" s="1998"/>
      <c r="AI49" s="1998"/>
      <c r="AJ49" s="1998"/>
      <c r="AK49" s="1998"/>
      <c r="AL49" s="1998"/>
      <c r="AM49" s="1998"/>
      <c r="AN49" s="1998"/>
      <c r="AO49" s="1998"/>
      <c r="AP49" s="1998"/>
      <c r="AQ49" s="1998"/>
      <c r="AR49" s="1998"/>
      <c r="AS49" s="1998"/>
      <c r="AT49" s="1998"/>
      <c r="AU49" s="1998"/>
      <c r="AV49" s="1998"/>
      <c r="AW49" s="1998"/>
      <c r="AX49" s="1998"/>
      <c r="AY49" s="1998"/>
      <c r="AZ49" s="1998"/>
      <c r="BA49" s="1998"/>
      <c r="BB49" s="1998"/>
      <c r="BC49" s="1998"/>
      <c r="BD49" s="1998"/>
      <c r="BE49" s="1998"/>
      <c r="BF49" s="1998"/>
      <c r="BG49" s="1998"/>
      <c r="BH49" s="1998"/>
      <c r="BI49" s="1998"/>
      <c r="BJ49" s="1998"/>
      <c r="BK49" s="1998"/>
      <c r="BL49" s="1998"/>
      <c r="BM49" s="1998"/>
      <c r="BN49" s="1998"/>
      <c r="BO49" s="1998"/>
      <c r="BP49" s="1998"/>
      <c r="BQ49" s="1998"/>
      <c r="BR49" s="1998"/>
      <c r="BS49" s="1998"/>
      <c r="BT49" s="1998"/>
      <c r="BU49" s="1998"/>
      <c r="BV49" s="1998"/>
      <c r="BW49" s="1998"/>
      <c r="BX49" s="1998"/>
      <c r="BY49" s="1998"/>
      <c r="BZ49" s="1998"/>
      <c r="CA49" s="1998"/>
      <c r="CB49" s="1998"/>
      <c r="CC49" s="1998"/>
      <c r="CD49" s="1998"/>
      <c r="CE49" s="1998"/>
      <c r="CF49" s="1998"/>
      <c r="CG49" s="1998"/>
      <c r="CH49" s="1998"/>
      <c r="CI49" s="1998"/>
      <c r="CJ49" s="1998"/>
      <c r="CK49" s="1998"/>
      <c r="CL49" s="1998"/>
      <c r="CM49" s="1998"/>
      <c r="CN49" s="1998"/>
      <c r="CO49" s="1998"/>
      <c r="CP49" s="1998"/>
      <c r="CQ49" s="1998"/>
      <c r="CR49" s="1998"/>
      <c r="CS49" s="1998"/>
      <c r="CT49" s="1998"/>
      <c r="CU49" s="1998"/>
    </row>
    <row r="50" spans="2:99" ht="12.75" customHeight="1">
      <c r="B50" s="1998"/>
      <c r="C50" s="1998"/>
      <c r="D50" s="1998"/>
      <c r="E50" s="1998"/>
      <c r="F50" s="1998"/>
      <c r="G50" s="1998"/>
      <c r="H50" s="1998"/>
      <c r="I50" s="1998"/>
      <c r="J50" s="1998"/>
      <c r="K50" s="1998"/>
      <c r="L50" s="1998"/>
      <c r="M50" s="1998"/>
      <c r="N50" s="1998"/>
      <c r="O50" s="1998"/>
      <c r="P50" s="1998"/>
      <c r="Q50" s="1998"/>
      <c r="R50" s="1998"/>
      <c r="S50" s="1998"/>
      <c r="T50" s="1998"/>
      <c r="U50" s="1998"/>
      <c r="V50" s="1998"/>
      <c r="W50" s="1998"/>
      <c r="X50" s="1998"/>
      <c r="Y50" s="1998"/>
      <c r="Z50" s="1998"/>
      <c r="AA50" s="1998"/>
      <c r="AB50" s="1998"/>
      <c r="AC50" s="1998"/>
      <c r="AD50" s="1998"/>
      <c r="AE50" s="1998"/>
      <c r="AF50" s="1998"/>
      <c r="AG50" s="1998"/>
      <c r="AH50" s="1998"/>
      <c r="AI50" s="1998"/>
      <c r="AJ50" s="1998"/>
      <c r="AK50" s="1998"/>
      <c r="AL50" s="1998"/>
      <c r="AM50" s="1998"/>
      <c r="AN50" s="1998"/>
      <c r="AO50" s="1998"/>
      <c r="AP50" s="1998"/>
      <c r="AQ50" s="1998"/>
      <c r="AR50" s="1998"/>
      <c r="AS50" s="1998"/>
      <c r="AT50" s="1998"/>
      <c r="AU50" s="1998"/>
      <c r="AV50" s="1998"/>
      <c r="AW50" s="1998"/>
      <c r="AX50" s="1998"/>
      <c r="AY50" s="1998"/>
      <c r="AZ50" s="1998"/>
      <c r="BA50" s="1998"/>
      <c r="BB50" s="1998"/>
      <c r="BC50" s="1998"/>
      <c r="BD50" s="1998"/>
      <c r="BE50" s="1998"/>
      <c r="BF50" s="1998"/>
      <c r="BG50" s="1998"/>
      <c r="BH50" s="1998"/>
      <c r="BI50" s="1998"/>
      <c r="BJ50" s="1998"/>
      <c r="BK50" s="1998"/>
      <c r="BL50" s="1998"/>
      <c r="BM50" s="1998"/>
      <c r="BN50" s="1998"/>
      <c r="BO50" s="1998"/>
      <c r="BP50" s="1998"/>
      <c r="BQ50" s="1998"/>
      <c r="BR50" s="1998"/>
      <c r="BS50" s="1998"/>
      <c r="BT50" s="1998"/>
      <c r="BU50" s="1998"/>
      <c r="BV50" s="1998"/>
      <c r="BW50" s="1998"/>
      <c r="BX50" s="1998"/>
      <c r="BY50" s="1998"/>
      <c r="BZ50" s="1998"/>
      <c r="CA50" s="1998"/>
      <c r="CB50" s="1998"/>
      <c r="CC50" s="1998"/>
      <c r="CD50" s="1998"/>
      <c r="CE50" s="1998"/>
      <c r="CF50" s="1998"/>
      <c r="CG50" s="1998"/>
      <c r="CH50" s="1998"/>
      <c r="CI50" s="1998"/>
      <c r="CJ50" s="1998"/>
      <c r="CK50" s="1998"/>
      <c r="CL50" s="1998"/>
      <c r="CM50" s="1998"/>
      <c r="CN50" s="1998"/>
      <c r="CO50" s="1998"/>
      <c r="CP50" s="1998"/>
      <c r="CQ50" s="1998"/>
      <c r="CR50" s="1998"/>
      <c r="CS50" s="1998"/>
      <c r="CT50" s="1998"/>
      <c r="CU50" s="1998"/>
    </row>
    <row r="51" spans="2:99" ht="12.75" customHeight="1">
      <c r="B51" s="1999" t="s">
        <v>443</v>
      </c>
      <c r="C51" s="1999"/>
      <c r="D51" s="1999"/>
      <c r="E51" s="1999"/>
      <c r="F51" s="1999"/>
      <c r="G51" s="1999"/>
      <c r="H51" s="1999"/>
      <c r="I51" s="1999"/>
      <c r="J51" s="1999"/>
      <c r="K51" s="1999"/>
      <c r="L51" s="1999"/>
      <c r="M51" s="1999"/>
      <c r="N51" s="1999"/>
      <c r="O51" s="1999"/>
      <c r="P51" s="1999"/>
      <c r="Q51" s="1999"/>
      <c r="R51" s="1999"/>
      <c r="S51" s="1999"/>
      <c r="T51" s="1999"/>
      <c r="U51" s="1999"/>
      <c r="V51" s="1999"/>
      <c r="W51" s="1999"/>
      <c r="X51" s="1999"/>
      <c r="Y51" s="1999"/>
      <c r="Z51" s="1999"/>
      <c r="AA51" s="1999"/>
      <c r="AB51" s="1999"/>
      <c r="AC51" s="1999"/>
      <c r="AD51" s="1999"/>
      <c r="AE51" s="1999"/>
      <c r="AF51" s="1999"/>
      <c r="AG51" s="1999"/>
      <c r="AH51" s="1999"/>
      <c r="AI51" s="1999"/>
      <c r="AJ51" s="1999"/>
      <c r="AK51" s="1999"/>
      <c r="AL51" s="1999"/>
      <c r="AM51" s="1999"/>
      <c r="AN51" s="1999"/>
      <c r="AO51" s="1999"/>
      <c r="AP51" s="1999"/>
      <c r="AQ51" s="1999"/>
      <c r="AR51" s="1999"/>
      <c r="AS51" s="1999"/>
      <c r="AT51" s="1999"/>
      <c r="AU51" s="1999"/>
      <c r="AV51" s="1999"/>
      <c r="AW51" s="1999"/>
      <c r="AX51" s="1999"/>
      <c r="AY51" s="1999"/>
      <c r="AZ51" s="1999"/>
      <c r="BA51" s="1999"/>
      <c r="BB51" s="1999"/>
      <c r="BC51" s="1999"/>
      <c r="BD51" s="1999"/>
      <c r="BE51" s="1999"/>
      <c r="BF51" s="1999"/>
      <c r="BG51" s="1999"/>
      <c r="BH51" s="1999"/>
      <c r="BI51" s="1999"/>
      <c r="BJ51" s="1999"/>
      <c r="BK51" s="1999"/>
      <c r="BL51" s="1999"/>
      <c r="BM51" s="1999"/>
      <c r="BN51" s="1999"/>
      <c r="BO51" s="1999"/>
      <c r="BP51" s="1999"/>
      <c r="BQ51" s="1999"/>
      <c r="BR51" s="1999"/>
      <c r="BS51" s="1999"/>
      <c r="BT51" s="1999"/>
      <c r="BU51" s="1999"/>
      <c r="BV51" s="1999"/>
      <c r="BW51" s="1999"/>
      <c r="BX51" s="1999"/>
      <c r="BY51" s="1999"/>
      <c r="BZ51" s="1999"/>
      <c r="CA51" s="1999"/>
      <c r="CB51" s="1999"/>
      <c r="CC51" s="1999"/>
      <c r="CD51" s="1999"/>
      <c r="CE51" s="1999"/>
      <c r="CF51" s="1999"/>
      <c r="CG51" s="1999"/>
      <c r="CH51" s="1999"/>
      <c r="CI51" s="1999"/>
      <c r="CJ51" s="1999"/>
      <c r="CK51" s="1999"/>
      <c r="CL51" s="1999"/>
      <c r="CM51" s="1999"/>
      <c r="CN51" s="1999"/>
      <c r="CO51" s="1999"/>
      <c r="CP51" s="1999"/>
      <c r="CQ51" s="1999"/>
      <c r="CR51" s="1999"/>
      <c r="CS51" s="1999"/>
      <c r="CT51" s="1999"/>
      <c r="CU51" s="1999"/>
    </row>
    <row r="52" spans="2:99" ht="12.75" customHeight="1">
      <c r="B52" s="276" t="s">
        <v>387</v>
      </c>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8"/>
      <c r="BD52" s="284" t="s">
        <v>388</v>
      </c>
      <c r="BE52" s="277"/>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77"/>
      <c r="CE52" s="277"/>
      <c r="CF52" s="277"/>
      <c r="CG52" s="277"/>
      <c r="CH52" s="277"/>
      <c r="CI52" s="277"/>
      <c r="CJ52" s="277"/>
      <c r="CK52" s="277"/>
      <c r="CL52" s="277"/>
      <c r="CM52" s="277"/>
      <c r="CN52" s="277"/>
      <c r="CO52" s="277"/>
      <c r="CP52" s="277"/>
      <c r="CQ52" s="277"/>
      <c r="CR52" s="277"/>
      <c r="CS52" s="277"/>
      <c r="CT52" s="277"/>
      <c r="CU52" s="278"/>
    </row>
    <row r="53" spans="2:99" ht="12.75" customHeight="1">
      <c r="B53" s="273"/>
      <c r="C53" s="279"/>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1"/>
      <c r="BD53" s="274"/>
      <c r="BE53" s="280"/>
      <c r="BF53" s="280"/>
      <c r="BG53" s="280"/>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0"/>
      <c r="CD53" s="280"/>
      <c r="CE53" s="280"/>
      <c r="CF53" s="280"/>
      <c r="CG53" s="280"/>
      <c r="CH53" s="280"/>
      <c r="CI53" s="280"/>
      <c r="CJ53" s="280"/>
      <c r="CK53" s="280"/>
      <c r="CL53" s="280"/>
      <c r="CM53" s="280"/>
      <c r="CN53" s="280"/>
      <c r="CO53" s="280"/>
      <c r="CP53" s="280"/>
      <c r="CQ53" s="280"/>
      <c r="CR53" s="280"/>
      <c r="CS53" s="280"/>
      <c r="CT53" s="280"/>
      <c r="CU53" s="281"/>
    </row>
    <row r="54" spans="2:99" ht="12.75" customHeight="1">
      <c r="B54" s="273"/>
      <c r="C54" s="279"/>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1"/>
      <c r="BD54" s="274"/>
      <c r="BE54" s="280"/>
      <c r="BF54" s="280"/>
      <c r="BG54" s="280"/>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0"/>
      <c r="CD54" s="280"/>
      <c r="CE54" s="280"/>
      <c r="CF54" s="280"/>
      <c r="CG54" s="280"/>
      <c r="CH54" s="280"/>
      <c r="CI54" s="280"/>
      <c r="CJ54" s="280"/>
      <c r="CK54" s="280"/>
      <c r="CL54" s="280"/>
      <c r="CM54" s="280"/>
      <c r="CN54" s="280"/>
      <c r="CO54" s="280"/>
      <c r="CP54" s="280"/>
      <c r="CQ54" s="280"/>
      <c r="CR54" s="280"/>
      <c r="CS54" s="280"/>
      <c r="CT54" s="280"/>
      <c r="CU54" s="281"/>
    </row>
    <row r="55" spans="2:99" ht="12.75" customHeight="1">
      <c r="B55" s="273"/>
      <c r="C55" s="279"/>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0"/>
      <c r="AX55" s="280"/>
      <c r="AY55" s="280"/>
      <c r="AZ55" s="280"/>
      <c r="BA55" s="280"/>
      <c r="BB55" s="280"/>
      <c r="BC55" s="281"/>
      <c r="BD55" s="274"/>
      <c r="BE55" s="280"/>
      <c r="BF55" s="280"/>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80"/>
      <c r="CK55" s="280"/>
      <c r="CL55" s="280"/>
      <c r="CM55" s="280"/>
      <c r="CN55" s="280"/>
      <c r="CO55" s="280"/>
      <c r="CP55" s="280"/>
      <c r="CQ55" s="280"/>
      <c r="CR55" s="280"/>
      <c r="CS55" s="280"/>
      <c r="CT55" s="280"/>
      <c r="CU55" s="281"/>
    </row>
    <row r="56" spans="2:99" ht="12.75" customHeight="1">
      <c r="B56" s="273"/>
      <c r="C56" s="279"/>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80"/>
      <c r="BA56" s="280"/>
      <c r="BB56" s="280"/>
      <c r="BC56" s="281"/>
      <c r="BD56" s="274"/>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1"/>
    </row>
    <row r="57" spans="2:99" ht="12.75" customHeight="1">
      <c r="B57" s="273"/>
      <c r="C57" s="279"/>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1"/>
      <c r="BD57" s="274"/>
      <c r="BE57" s="280"/>
      <c r="BF57" s="280"/>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1"/>
    </row>
    <row r="58" spans="2:99" ht="12.75" customHeight="1">
      <c r="B58" s="273"/>
      <c r="C58" s="279"/>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1"/>
      <c r="BD58" s="274"/>
      <c r="BE58" s="280"/>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1"/>
    </row>
    <row r="59" spans="2:99" ht="12.75" customHeight="1">
      <c r="B59" s="273"/>
      <c r="C59" s="279"/>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1"/>
      <c r="BD59" s="274"/>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1"/>
    </row>
    <row r="60" spans="2:99" ht="12.75" customHeight="1">
      <c r="B60" s="273"/>
      <c r="C60" s="279"/>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280"/>
      <c r="AZ60" s="280"/>
      <c r="BA60" s="280"/>
      <c r="BB60" s="280"/>
      <c r="BC60" s="281"/>
      <c r="BD60" s="274"/>
      <c r="BE60" s="280"/>
      <c r="BF60" s="280"/>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1"/>
    </row>
    <row r="61" spans="2:99" ht="12.75" customHeight="1">
      <c r="B61" s="273"/>
      <c r="C61" s="279"/>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c r="AZ61" s="280"/>
      <c r="BA61" s="280"/>
      <c r="BB61" s="280"/>
      <c r="BC61" s="281"/>
      <c r="BD61" s="274"/>
      <c r="BE61" s="280"/>
      <c r="BF61" s="280"/>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1"/>
    </row>
    <row r="62" spans="2:99" ht="12.75" customHeight="1">
      <c r="B62" s="273"/>
      <c r="C62" s="279"/>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c r="AY62" s="280"/>
      <c r="AZ62" s="280"/>
      <c r="BA62" s="280"/>
      <c r="BB62" s="280"/>
      <c r="BC62" s="281"/>
      <c r="BD62" s="274"/>
      <c r="BE62" s="280"/>
      <c r="BF62" s="280"/>
      <c r="BG62" s="280"/>
      <c r="BH62" s="280"/>
      <c r="BI62" s="280"/>
      <c r="BJ62" s="280"/>
      <c r="BK62" s="280"/>
      <c r="BL62" s="280"/>
      <c r="BM62" s="280"/>
      <c r="BN62" s="280"/>
      <c r="BO62" s="280"/>
      <c r="BP62" s="280"/>
      <c r="BQ62" s="280"/>
      <c r="BR62" s="280"/>
      <c r="BS62" s="280"/>
      <c r="BT62" s="280"/>
      <c r="BU62" s="280"/>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80"/>
      <c r="CR62" s="280"/>
      <c r="CS62" s="280"/>
      <c r="CT62" s="280"/>
      <c r="CU62" s="281"/>
    </row>
    <row r="63" spans="2:99" ht="12.75" customHeight="1">
      <c r="B63" s="273"/>
      <c r="C63" s="279"/>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1"/>
      <c r="BD63" s="274"/>
      <c r="BE63" s="280"/>
      <c r="BF63" s="280"/>
      <c r="BG63" s="280"/>
      <c r="BH63" s="280"/>
      <c r="BI63" s="280"/>
      <c r="BJ63" s="280"/>
      <c r="BK63" s="280"/>
      <c r="BL63" s="280"/>
      <c r="BM63" s="280"/>
      <c r="BN63" s="280"/>
      <c r="BO63" s="280"/>
      <c r="BP63" s="280"/>
      <c r="BQ63" s="280"/>
      <c r="BR63" s="280"/>
      <c r="BS63" s="280"/>
      <c r="BT63" s="280"/>
      <c r="BU63" s="280"/>
      <c r="BV63" s="280"/>
      <c r="BW63" s="280"/>
      <c r="BX63" s="280"/>
      <c r="BY63" s="280"/>
      <c r="BZ63" s="280"/>
      <c r="CA63" s="280"/>
      <c r="CB63" s="280"/>
      <c r="CC63" s="280"/>
      <c r="CD63" s="280"/>
      <c r="CE63" s="280"/>
      <c r="CF63" s="280"/>
      <c r="CG63" s="280"/>
      <c r="CH63" s="280"/>
      <c r="CI63" s="280"/>
      <c r="CJ63" s="280"/>
      <c r="CK63" s="280"/>
      <c r="CL63" s="280"/>
      <c r="CM63" s="280"/>
      <c r="CN63" s="280"/>
      <c r="CO63" s="280"/>
      <c r="CP63" s="280"/>
      <c r="CQ63" s="280"/>
      <c r="CR63" s="280"/>
      <c r="CS63" s="280"/>
      <c r="CT63" s="280"/>
      <c r="CU63" s="281"/>
    </row>
    <row r="64" spans="2:99" ht="12.75" customHeight="1">
      <c r="B64" s="273"/>
      <c r="C64" s="279"/>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1"/>
      <c r="BD64" s="274"/>
      <c r="BE64" s="280"/>
      <c r="BF64" s="280"/>
      <c r="BG64" s="280"/>
      <c r="BH64" s="280"/>
      <c r="BI64" s="280"/>
      <c r="BJ64" s="280"/>
      <c r="BK64" s="280"/>
      <c r="BL64" s="280"/>
      <c r="BM64" s="280"/>
      <c r="BN64" s="280"/>
      <c r="BO64" s="280"/>
      <c r="BP64" s="280"/>
      <c r="BQ64" s="280"/>
      <c r="BR64" s="280"/>
      <c r="BS64" s="280"/>
      <c r="BT64" s="280"/>
      <c r="BU64" s="280"/>
      <c r="BV64" s="280"/>
      <c r="BW64" s="280"/>
      <c r="BX64" s="280"/>
      <c r="BY64" s="280"/>
      <c r="BZ64" s="280"/>
      <c r="CA64" s="280"/>
      <c r="CB64" s="280"/>
      <c r="CC64" s="280"/>
      <c r="CD64" s="280"/>
      <c r="CE64" s="280"/>
      <c r="CF64" s="280"/>
      <c r="CG64" s="280"/>
      <c r="CH64" s="280"/>
      <c r="CI64" s="280"/>
      <c r="CJ64" s="280"/>
      <c r="CK64" s="280"/>
      <c r="CL64" s="280"/>
      <c r="CM64" s="280"/>
      <c r="CN64" s="280"/>
      <c r="CO64" s="280"/>
      <c r="CP64" s="280"/>
      <c r="CQ64" s="280"/>
      <c r="CR64" s="280"/>
      <c r="CS64" s="280"/>
      <c r="CT64" s="280"/>
      <c r="CU64" s="281"/>
    </row>
    <row r="65" spans="2:99" ht="12.75" customHeight="1">
      <c r="B65" s="273"/>
      <c r="C65" s="279"/>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80"/>
      <c r="AR65" s="280"/>
      <c r="AS65" s="280"/>
      <c r="AT65" s="280"/>
      <c r="AU65" s="280"/>
      <c r="AV65" s="280"/>
      <c r="AW65" s="280"/>
      <c r="AX65" s="280"/>
      <c r="AY65" s="280"/>
      <c r="AZ65" s="280"/>
      <c r="BA65" s="280"/>
      <c r="BB65" s="280"/>
      <c r="BC65" s="281"/>
      <c r="BD65" s="274"/>
      <c r="BE65" s="280"/>
      <c r="BF65" s="280"/>
      <c r="BG65" s="280"/>
      <c r="BH65" s="280"/>
      <c r="BI65" s="280"/>
      <c r="BJ65" s="280"/>
      <c r="BK65" s="280"/>
      <c r="BL65" s="280"/>
      <c r="BM65" s="280"/>
      <c r="BN65" s="280"/>
      <c r="BO65" s="280"/>
      <c r="BP65" s="280"/>
      <c r="BQ65" s="280"/>
      <c r="BR65" s="280"/>
      <c r="BS65" s="280"/>
      <c r="BT65" s="280"/>
      <c r="BU65" s="280"/>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1"/>
    </row>
    <row r="66" spans="2:99" ht="12.75" customHeight="1">
      <c r="B66" s="273"/>
      <c r="C66" s="279"/>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0"/>
      <c r="BA66" s="280"/>
      <c r="BB66" s="280"/>
      <c r="BC66" s="281"/>
      <c r="BD66" s="274"/>
      <c r="BE66" s="280"/>
      <c r="BF66" s="280"/>
      <c r="BG66" s="280"/>
      <c r="BH66" s="280"/>
      <c r="BI66" s="280"/>
      <c r="BJ66" s="280"/>
      <c r="BK66" s="280"/>
      <c r="BL66" s="280"/>
      <c r="BM66" s="280"/>
      <c r="BN66" s="280"/>
      <c r="BO66" s="280"/>
      <c r="BP66" s="280"/>
      <c r="BQ66" s="280"/>
      <c r="BR66" s="280"/>
      <c r="BS66" s="280"/>
      <c r="BT66" s="280"/>
      <c r="BU66" s="280"/>
      <c r="BV66" s="280"/>
      <c r="BW66" s="280"/>
      <c r="BX66" s="280"/>
      <c r="BY66" s="280"/>
      <c r="BZ66" s="280"/>
      <c r="CA66" s="280"/>
      <c r="CB66" s="280"/>
      <c r="CC66" s="280"/>
      <c r="CD66" s="280"/>
      <c r="CE66" s="280"/>
      <c r="CF66" s="280"/>
      <c r="CG66" s="280"/>
      <c r="CH66" s="280"/>
      <c r="CI66" s="280"/>
      <c r="CJ66" s="280"/>
      <c r="CK66" s="280"/>
      <c r="CL66" s="280"/>
      <c r="CM66" s="280"/>
      <c r="CN66" s="280"/>
      <c r="CO66" s="280"/>
      <c r="CP66" s="280"/>
      <c r="CQ66" s="280"/>
      <c r="CR66" s="280"/>
      <c r="CS66" s="280"/>
      <c r="CT66" s="280"/>
      <c r="CU66" s="281"/>
    </row>
    <row r="67" spans="2:99" ht="12.75" customHeight="1">
      <c r="B67" s="273"/>
      <c r="C67" s="279"/>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1"/>
      <c r="BD67" s="274"/>
      <c r="BE67" s="280"/>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1"/>
    </row>
    <row r="68" spans="2:99" ht="12.75" customHeight="1">
      <c r="B68" s="273"/>
      <c r="C68" s="279"/>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c r="BC68" s="281"/>
      <c r="BD68" s="274"/>
      <c r="BE68" s="280"/>
      <c r="BF68" s="280"/>
      <c r="BG68" s="280"/>
      <c r="BH68" s="280"/>
      <c r="BI68" s="280"/>
      <c r="BJ68" s="280"/>
      <c r="BK68" s="280"/>
      <c r="BL68" s="280"/>
      <c r="BM68" s="280"/>
      <c r="BN68" s="280"/>
      <c r="BO68" s="280"/>
      <c r="BP68" s="280"/>
      <c r="BQ68" s="280"/>
      <c r="BR68" s="280"/>
      <c r="BS68" s="280"/>
      <c r="BT68" s="280"/>
      <c r="BU68" s="280"/>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1"/>
    </row>
    <row r="69" spans="2:99" ht="12.75" customHeight="1">
      <c r="B69" s="273"/>
      <c r="C69" s="279"/>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c r="BC69" s="281"/>
      <c r="BD69" s="274"/>
      <c r="BE69" s="280"/>
      <c r="BF69" s="280"/>
      <c r="BG69" s="280"/>
      <c r="BH69" s="280"/>
      <c r="BI69" s="280"/>
      <c r="BJ69" s="280"/>
      <c r="BK69" s="280"/>
      <c r="BL69" s="280"/>
      <c r="BM69" s="280"/>
      <c r="BN69" s="280"/>
      <c r="BO69" s="280"/>
      <c r="BP69" s="280"/>
      <c r="BQ69" s="280"/>
      <c r="BR69" s="280"/>
      <c r="BS69" s="280"/>
      <c r="BT69" s="280"/>
      <c r="BU69" s="280"/>
      <c r="BV69" s="280"/>
      <c r="BW69" s="280"/>
      <c r="BX69" s="280"/>
      <c r="BY69" s="280"/>
      <c r="BZ69" s="280"/>
      <c r="CA69" s="280"/>
      <c r="CB69" s="280"/>
      <c r="CC69" s="280"/>
      <c r="CD69" s="280"/>
      <c r="CE69" s="280"/>
      <c r="CF69" s="280"/>
      <c r="CG69" s="280"/>
      <c r="CH69" s="280"/>
      <c r="CI69" s="280"/>
      <c r="CJ69" s="280"/>
      <c r="CK69" s="280"/>
      <c r="CL69" s="280"/>
      <c r="CM69" s="280"/>
      <c r="CN69" s="280"/>
      <c r="CO69" s="280"/>
      <c r="CP69" s="280"/>
      <c r="CQ69" s="280"/>
      <c r="CR69" s="280"/>
      <c r="CS69" s="280"/>
      <c r="CT69" s="280"/>
      <c r="CU69" s="281"/>
    </row>
    <row r="70" spans="2:99" ht="12.75" customHeight="1">
      <c r="B70" s="273"/>
      <c r="C70" s="279"/>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0"/>
      <c r="AZ70" s="280"/>
      <c r="BA70" s="280"/>
      <c r="BB70" s="280"/>
      <c r="BC70" s="281"/>
      <c r="BD70" s="274"/>
      <c r="BE70" s="280"/>
      <c r="BF70" s="280"/>
      <c r="BG70" s="280"/>
      <c r="BH70" s="280"/>
      <c r="BI70" s="280"/>
      <c r="BJ70" s="280"/>
      <c r="BK70" s="280"/>
      <c r="BL70" s="280"/>
      <c r="BM70" s="280"/>
      <c r="BN70" s="280"/>
      <c r="BO70" s="280"/>
      <c r="BP70" s="280"/>
      <c r="BQ70" s="280"/>
      <c r="BR70" s="280"/>
      <c r="BS70" s="280"/>
      <c r="BT70" s="280"/>
      <c r="BU70" s="280"/>
      <c r="BV70" s="280"/>
      <c r="BW70" s="280"/>
      <c r="BX70" s="280"/>
      <c r="BY70" s="280"/>
      <c r="BZ70" s="280"/>
      <c r="CA70" s="280"/>
      <c r="CB70" s="280"/>
      <c r="CC70" s="280"/>
      <c r="CD70" s="280"/>
      <c r="CE70" s="280"/>
      <c r="CF70" s="280"/>
      <c r="CG70" s="280"/>
      <c r="CH70" s="280"/>
      <c r="CI70" s="280"/>
      <c r="CJ70" s="280"/>
      <c r="CK70" s="280"/>
      <c r="CL70" s="280"/>
      <c r="CM70" s="280"/>
      <c r="CN70" s="280"/>
      <c r="CO70" s="280"/>
      <c r="CP70" s="280"/>
      <c r="CQ70" s="280"/>
      <c r="CR70" s="280"/>
      <c r="CS70" s="280"/>
      <c r="CT70" s="280"/>
      <c r="CU70" s="281"/>
    </row>
    <row r="71" spans="2:99" ht="12.75" customHeight="1">
      <c r="B71" s="273"/>
      <c r="C71" s="279"/>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1"/>
      <c r="BD71" s="274"/>
      <c r="BE71" s="280"/>
      <c r="BF71" s="280"/>
      <c r="BG71" s="280"/>
      <c r="BH71" s="280"/>
      <c r="BI71" s="280"/>
      <c r="BJ71" s="280"/>
      <c r="BK71" s="280"/>
      <c r="BL71" s="280"/>
      <c r="BM71" s="280"/>
      <c r="BN71" s="280"/>
      <c r="BO71" s="280"/>
      <c r="BP71" s="280"/>
      <c r="BQ71" s="280"/>
      <c r="BR71" s="280"/>
      <c r="BS71" s="280"/>
      <c r="BT71" s="280"/>
      <c r="BU71" s="280"/>
      <c r="BV71" s="280"/>
      <c r="BW71" s="280"/>
      <c r="BX71" s="280"/>
      <c r="BY71" s="280"/>
      <c r="BZ71" s="280"/>
      <c r="CA71" s="280"/>
      <c r="CB71" s="280"/>
      <c r="CC71" s="280"/>
      <c r="CD71" s="280"/>
      <c r="CE71" s="280"/>
      <c r="CF71" s="280"/>
      <c r="CG71" s="280"/>
      <c r="CH71" s="280"/>
      <c r="CI71" s="280"/>
      <c r="CJ71" s="280"/>
      <c r="CK71" s="280"/>
      <c r="CL71" s="280"/>
      <c r="CM71" s="280"/>
      <c r="CN71" s="280"/>
      <c r="CO71" s="280"/>
      <c r="CP71" s="280"/>
      <c r="CQ71" s="280"/>
      <c r="CR71" s="280"/>
      <c r="CS71" s="280"/>
      <c r="CT71" s="280"/>
      <c r="CU71" s="281"/>
    </row>
    <row r="72" spans="2:99" ht="12.75" customHeight="1">
      <c r="B72" s="273"/>
      <c r="C72" s="279"/>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1"/>
      <c r="BD72" s="274"/>
      <c r="BE72" s="280"/>
      <c r="BF72" s="280"/>
      <c r="BG72" s="280"/>
      <c r="BH72" s="280"/>
      <c r="BI72" s="280"/>
      <c r="BJ72" s="280"/>
      <c r="BK72" s="280"/>
      <c r="BL72" s="280"/>
      <c r="BM72" s="280"/>
      <c r="BN72" s="280"/>
      <c r="BO72" s="280"/>
      <c r="BP72" s="280"/>
      <c r="BQ72" s="280"/>
      <c r="BR72" s="280"/>
      <c r="BS72" s="280"/>
      <c r="BT72" s="280"/>
      <c r="BU72" s="280"/>
      <c r="BV72" s="280"/>
      <c r="BW72" s="280"/>
      <c r="BX72" s="280"/>
      <c r="BY72" s="280"/>
      <c r="BZ72" s="280"/>
      <c r="CA72" s="280"/>
      <c r="CB72" s="280"/>
      <c r="CC72" s="280"/>
      <c r="CD72" s="280"/>
      <c r="CE72" s="280"/>
      <c r="CF72" s="280"/>
      <c r="CG72" s="280"/>
      <c r="CH72" s="280"/>
      <c r="CI72" s="280"/>
      <c r="CJ72" s="280"/>
      <c r="CK72" s="280"/>
      <c r="CL72" s="280"/>
      <c r="CM72" s="280"/>
      <c r="CN72" s="280"/>
      <c r="CO72" s="280"/>
      <c r="CP72" s="280"/>
      <c r="CQ72" s="280"/>
      <c r="CR72" s="280"/>
      <c r="CS72" s="280"/>
      <c r="CT72" s="280"/>
      <c r="CU72" s="281"/>
    </row>
    <row r="73" spans="2:99" ht="12.75" customHeight="1">
      <c r="B73" s="273"/>
      <c r="C73" s="279"/>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280"/>
      <c r="AY73" s="280"/>
      <c r="AZ73" s="280"/>
      <c r="BA73" s="280"/>
      <c r="BB73" s="280"/>
      <c r="BC73" s="281"/>
      <c r="BD73" s="274"/>
      <c r="BE73" s="280"/>
      <c r="BF73" s="280"/>
      <c r="BG73" s="280"/>
      <c r="BH73" s="280"/>
      <c r="BI73" s="280"/>
      <c r="BJ73" s="280"/>
      <c r="BK73" s="280"/>
      <c r="BL73" s="280"/>
      <c r="BM73" s="280"/>
      <c r="BN73" s="280"/>
      <c r="BO73" s="280"/>
      <c r="BP73" s="280"/>
      <c r="BQ73" s="280"/>
      <c r="BR73" s="280"/>
      <c r="BS73" s="280"/>
      <c r="BT73" s="280"/>
      <c r="BU73" s="280"/>
      <c r="BV73" s="280"/>
      <c r="BW73" s="280"/>
      <c r="BX73" s="280"/>
      <c r="BY73" s="280"/>
      <c r="BZ73" s="280"/>
      <c r="CA73" s="280"/>
      <c r="CB73" s="280"/>
      <c r="CC73" s="280"/>
      <c r="CD73" s="280"/>
      <c r="CE73" s="280"/>
      <c r="CF73" s="280"/>
      <c r="CG73" s="280"/>
      <c r="CH73" s="280"/>
      <c r="CI73" s="280"/>
      <c r="CJ73" s="280"/>
      <c r="CK73" s="280"/>
      <c r="CL73" s="280"/>
      <c r="CM73" s="280"/>
      <c r="CN73" s="280"/>
      <c r="CO73" s="280"/>
      <c r="CP73" s="280"/>
      <c r="CQ73" s="280"/>
      <c r="CR73" s="280"/>
      <c r="CS73" s="280"/>
      <c r="CT73" s="280"/>
      <c r="CU73" s="281"/>
    </row>
    <row r="74" spans="2:99" ht="12.75" customHeight="1">
      <c r="B74" s="273"/>
      <c r="C74" s="279"/>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c r="AW74" s="280"/>
      <c r="AX74" s="280"/>
      <c r="AY74" s="280"/>
      <c r="AZ74" s="280"/>
      <c r="BA74" s="280"/>
      <c r="BB74" s="280"/>
      <c r="BC74" s="281"/>
      <c r="BD74" s="274"/>
      <c r="BE74" s="280"/>
      <c r="BF74" s="280"/>
      <c r="BG74" s="280"/>
      <c r="BH74" s="280"/>
      <c r="BI74" s="280"/>
      <c r="BJ74" s="280"/>
      <c r="BK74" s="280"/>
      <c r="BL74" s="280"/>
      <c r="BM74" s="280"/>
      <c r="BN74" s="280"/>
      <c r="BO74" s="280"/>
      <c r="BP74" s="280"/>
      <c r="BQ74" s="280"/>
      <c r="BR74" s="280"/>
      <c r="BS74" s="280"/>
      <c r="BT74" s="280"/>
      <c r="BU74" s="280"/>
      <c r="BV74" s="280"/>
      <c r="BW74" s="280"/>
      <c r="BX74" s="280"/>
      <c r="BY74" s="280"/>
      <c r="BZ74" s="280"/>
      <c r="CA74" s="280"/>
      <c r="CB74" s="280"/>
      <c r="CC74" s="280"/>
      <c r="CD74" s="280"/>
      <c r="CE74" s="280"/>
      <c r="CF74" s="280"/>
      <c r="CG74" s="280"/>
      <c r="CH74" s="280"/>
      <c r="CI74" s="280"/>
      <c r="CJ74" s="280"/>
      <c r="CK74" s="280"/>
      <c r="CL74" s="280"/>
      <c r="CM74" s="280"/>
      <c r="CN74" s="280"/>
      <c r="CO74" s="280"/>
      <c r="CP74" s="280"/>
      <c r="CQ74" s="280"/>
      <c r="CR74" s="280"/>
      <c r="CS74" s="280"/>
      <c r="CT74" s="280"/>
      <c r="CU74" s="281"/>
    </row>
    <row r="75" spans="2:99" ht="12.75" customHeight="1">
      <c r="B75" s="273"/>
      <c r="C75" s="279"/>
      <c r="D75" s="280"/>
      <c r="E75" s="280"/>
      <c r="F75" s="280"/>
      <c r="G75" s="280"/>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0"/>
      <c r="AW75" s="280"/>
      <c r="AX75" s="280"/>
      <c r="AY75" s="280"/>
      <c r="AZ75" s="280"/>
      <c r="BA75" s="280"/>
      <c r="BB75" s="280"/>
      <c r="BC75" s="281"/>
      <c r="BD75" s="274"/>
      <c r="BE75" s="280"/>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0"/>
      <c r="CS75" s="280"/>
      <c r="CT75" s="280"/>
      <c r="CU75" s="281"/>
    </row>
    <row r="76" spans="2:99" ht="12.75" customHeight="1">
      <c r="B76" s="273"/>
      <c r="C76" s="279"/>
      <c r="D76" s="280"/>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0"/>
      <c r="AY76" s="280"/>
      <c r="AZ76" s="280"/>
      <c r="BA76" s="280"/>
      <c r="BB76" s="280"/>
      <c r="BC76" s="281"/>
      <c r="BD76" s="274"/>
      <c r="BE76" s="280"/>
      <c r="BF76" s="280"/>
      <c r="BG76" s="280"/>
      <c r="BH76" s="280"/>
      <c r="BI76" s="280"/>
      <c r="BJ76" s="280"/>
      <c r="BK76" s="280"/>
      <c r="BL76" s="280"/>
      <c r="BM76" s="280"/>
      <c r="BN76" s="280"/>
      <c r="BO76" s="280"/>
      <c r="BP76" s="280"/>
      <c r="BQ76" s="280"/>
      <c r="BR76" s="280"/>
      <c r="BS76" s="280"/>
      <c r="BT76" s="280"/>
      <c r="BU76" s="280"/>
      <c r="BV76" s="280"/>
      <c r="BW76" s="280"/>
      <c r="BX76" s="280"/>
      <c r="BY76" s="280"/>
      <c r="BZ76" s="280"/>
      <c r="CA76" s="280"/>
      <c r="CB76" s="280"/>
      <c r="CC76" s="280"/>
      <c r="CD76" s="280"/>
      <c r="CE76" s="280"/>
      <c r="CF76" s="280"/>
      <c r="CG76" s="280"/>
      <c r="CH76" s="280"/>
      <c r="CI76" s="280"/>
      <c r="CJ76" s="280"/>
      <c r="CK76" s="280"/>
      <c r="CL76" s="280"/>
      <c r="CM76" s="280"/>
      <c r="CN76" s="280"/>
      <c r="CO76" s="280"/>
      <c r="CP76" s="280"/>
      <c r="CQ76" s="280"/>
      <c r="CR76" s="280"/>
      <c r="CS76" s="280"/>
      <c r="CT76" s="280"/>
      <c r="CU76" s="281"/>
    </row>
    <row r="77" spans="2:99" ht="12.75" customHeight="1">
      <c r="B77" s="273"/>
      <c r="C77" s="279"/>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0"/>
      <c r="BC77" s="281"/>
      <c r="BD77" s="274"/>
      <c r="BE77" s="280"/>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c r="CF77" s="280"/>
      <c r="CG77" s="280"/>
      <c r="CH77" s="280"/>
      <c r="CI77" s="280"/>
      <c r="CJ77" s="280"/>
      <c r="CK77" s="280"/>
      <c r="CL77" s="280"/>
      <c r="CM77" s="280"/>
      <c r="CN77" s="280"/>
      <c r="CO77" s="280"/>
      <c r="CP77" s="280"/>
      <c r="CQ77" s="280"/>
      <c r="CR77" s="280"/>
      <c r="CS77" s="280"/>
      <c r="CT77" s="280"/>
      <c r="CU77" s="281"/>
    </row>
    <row r="78" spans="2:99" ht="12.75" customHeight="1">
      <c r="B78" s="273"/>
      <c r="C78" s="279"/>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1"/>
      <c r="BD78" s="274"/>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0"/>
      <c r="CP78" s="280"/>
      <c r="CQ78" s="280"/>
      <c r="CR78" s="280"/>
      <c r="CS78" s="280"/>
      <c r="CT78" s="280"/>
      <c r="CU78" s="281"/>
    </row>
    <row r="79" spans="2:99" ht="12.75" customHeight="1">
      <c r="B79" s="273"/>
      <c r="C79" s="279"/>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1"/>
      <c r="BD79" s="274"/>
      <c r="BE79" s="280"/>
      <c r="BF79" s="280"/>
      <c r="BG79" s="280"/>
      <c r="BH79" s="280"/>
      <c r="BI79" s="280"/>
      <c r="BJ79" s="280"/>
      <c r="BK79" s="280"/>
      <c r="BL79" s="280"/>
      <c r="BM79" s="280"/>
      <c r="BN79" s="280"/>
      <c r="BO79" s="280"/>
      <c r="BP79" s="280"/>
      <c r="BQ79" s="280"/>
      <c r="BR79" s="280"/>
      <c r="BS79" s="280"/>
      <c r="BT79" s="280"/>
      <c r="BU79" s="280"/>
      <c r="BV79" s="280"/>
      <c r="BW79" s="280"/>
      <c r="BX79" s="280"/>
      <c r="BY79" s="280"/>
      <c r="BZ79" s="280"/>
      <c r="CA79" s="280"/>
      <c r="CB79" s="280"/>
      <c r="CC79" s="280"/>
      <c r="CD79" s="280"/>
      <c r="CE79" s="280"/>
      <c r="CF79" s="280"/>
      <c r="CG79" s="280"/>
      <c r="CH79" s="280"/>
      <c r="CI79" s="280"/>
      <c r="CJ79" s="280"/>
      <c r="CK79" s="280"/>
      <c r="CL79" s="280"/>
      <c r="CM79" s="280"/>
      <c r="CN79" s="280"/>
      <c r="CO79" s="280"/>
      <c r="CP79" s="280"/>
      <c r="CQ79" s="280"/>
      <c r="CR79" s="280"/>
      <c r="CS79" s="280"/>
      <c r="CT79" s="280"/>
      <c r="CU79" s="281"/>
    </row>
    <row r="80" spans="2:99" ht="12.75" customHeight="1">
      <c r="B80" s="273"/>
      <c r="C80" s="279"/>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AZ80" s="280"/>
      <c r="BA80" s="280"/>
      <c r="BB80" s="280"/>
      <c r="BC80" s="281"/>
      <c r="BD80" s="274"/>
      <c r="BE80" s="280"/>
      <c r="BF80" s="280"/>
      <c r="BG80" s="280"/>
      <c r="BH80" s="280"/>
      <c r="BI80" s="280"/>
      <c r="BJ80" s="280"/>
      <c r="BK80" s="280"/>
      <c r="BL80" s="280"/>
      <c r="BM80" s="280"/>
      <c r="BN80" s="280"/>
      <c r="BO80" s="280"/>
      <c r="BP80" s="280"/>
      <c r="BQ80" s="280"/>
      <c r="BR80" s="280"/>
      <c r="BS80" s="280"/>
      <c r="BT80" s="280"/>
      <c r="BU80" s="280"/>
      <c r="BV80" s="280"/>
      <c r="BW80" s="280"/>
      <c r="BX80" s="280"/>
      <c r="BY80" s="280"/>
      <c r="BZ80" s="280"/>
      <c r="CA80" s="280"/>
      <c r="CB80" s="280"/>
      <c r="CC80" s="280"/>
      <c r="CD80" s="280"/>
      <c r="CE80" s="280"/>
      <c r="CF80" s="280"/>
      <c r="CG80" s="280"/>
      <c r="CH80" s="280"/>
      <c r="CI80" s="280"/>
      <c r="CJ80" s="280"/>
      <c r="CK80" s="280"/>
      <c r="CL80" s="280"/>
      <c r="CM80" s="280"/>
      <c r="CN80" s="280"/>
      <c r="CO80" s="280"/>
      <c r="CP80" s="280"/>
      <c r="CQ80" s="280"/>
      <c r="CR80" s="280"/>
      <c r="CS80" s="280"/>
      <c r="CT80" s="280"/>
      <c r="CU80" s="281"/>
    </row>
    <row r="81" spans="2:99" ht="12.75" customHeight="1">
      <c r="B81" s="273"/>
      <c r="C81" s="279"/>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280"/>
      <c r="AL81" s="280"/>
      <c r="AM81" s="280"/>
      <c r="AN81" s="280"/>
      <c r="AO81" s="280"/>
      <c r="AP81" s="280"/>
      <c r="AQ81" s="280"/>
      <c r="AR81" s="280"/>
      <c r="AS81" s="280"/>
      <c r="AT81" s="280"/>
      <c r="AU81" s="280"/>
      <c r="AV81" s="280"/>
      <c r="AW81" s="280"/>
      <c r="AX81" s="280"/>
      <c r="AY81" s="280"/>
      <c r="AZ81" s="280"/>
      <c r="BA81" s="280"/>
      <c r="BB81" s="280"/>
      <c r="BC81" s="281"/>
      <c r="BD81" s="274"/>
      <c r="BE81" s="280"/>
      <c r="BF81" s="280"/>
      <c r="BG81" s="280"/>
      <c r="BH81" s="280"/>
      <c r="BI81" s="280"/>
      <c r="BJ81" s="280"/>
      <c r="BK81" s="280"/>
      <c r="BL81" s="280"/>
      <c r="BM81" s="280"/>
      <c r="BN81" s="280"/>
      <c r="BO81" s="280"/>
      <c r="BP81" s="280"/>
      <c r="BQ81" s="280"/>
      <c r="BR81" s="280"/>
      <c r="BS81" s="280"/>
      <c r="BT81" s="280"/>
      <c r="BU81" s="280"/>
      <c r="BV81" s="280"/>
      <c r="BW81" s="280"/>
      <c r="BX81" s="280"/>
      <c r="BY81" s="280"/>
      <c r="BZ81" s="280"/>
      <c r="CA81" s="280"/>
      <c r="CB81" s="280"/>
      <c r="CC81" s="280"/>
      <c r="CD81" s="280"/>
      <c r="CE81" s="280"/>
      <c r="CF81" s="280"/>
      <c r="CG81" s="280"/>
      <c r="CH81" s="280"/>
      <c r="CI81" s="280"/>
      <c r="CJ81" s="280"/>
      <c r="CK81" s="280"/>
      <c r="CL81" s="280"/>
      <c r="CM81" s="280"/>
      <c r="CN81" s="280"/>
      <c r="CO81" s="280"/>
      <c r="CP81" s="280"/>
      <c r="CQ81" s="280"/>
      <c r="CR81" s="280"/>
      <c r="CS81" s="280"/>
      <c r="CT81" s="280"/>
      <c r="CU81" s="281"/>
    </row>
    <row r="82" spans="2:99" ht="12.75" customHeight="1">
      <c r="B82" s="273"/>
      <c r="C82" s="279"/>
      <c r="D82" s="280"/>
      <c r="E82" s="280"/>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c r="AO82" s="280"/>
      <c r="AP82" s="280"/>
      <c r="AQ82" s="280"/>
      <c r="AR82" s="280"/>
      <c r="AS82" s="280"/>
      <c r="AT82" s="280"/>
      <c r="AU82" s="280"/>
      <c r="AV82" s="280"/>
      <c r="AW82" s="280"/>
      <c r="AX82" s="280"/>
      <c r="AY82" s="280"/>
      <c r="AZ82" s="280"/>
      <c r="BA82" s="280"/>
      <c r="BB82" s="280"/>
      <c r="BC82" s="281"/>
      <c r="BD82" s="274"/>
      <c r="BE82" s="280"/>
      <c r="BF82" s="280"/>
      <c r="BG82" s="280"/>
      <c r="BH82" s="280"/>
      <c r="BI82" s="280"/>
      <c r="BJ82" s="280"/>
      <c r="BK82" s="280"/>
      <c r="BL82" s="280"/>
      <c r="BM82" s="280"/>
      <c r="BN82" s="280"/>
      <c r="BO82" s="280"/>
      <c r="BP82" s="280"/>
      <c r="BQ82" s="280"/>
      <c r="BR82" s="280"/>
      <c r="BS82" s="280"/>
      <c r="BT82" s="280"/>
      <c r="BU82" s="280"/>
      <c r="BV82" s="280"/>
      <c r="BW82" s="280"/>
      <c r="BX82" s="280"/>
      <c r="BY82" s="280"/>
      <c r="BZ82" s="280"/>
      <c r="CA82" s="280"/>
      <c r="CB82" s="280"/>
      <c r="CC82" s="280"/>
      <c r="CD82" s="280"/>
      <c r="CE82" s="280"/>
      <c r="CF82" s="280"/>
      <c r="CG82" s="280"/>
      <c r="CH82" s="280"/>
      <c r="CI82" s="280"/>
      <c r="CJ82" s="280"/>
      <c r="CK82" s="280"/>
      <c r="CL82" s="280"/>
      <c r="CM82" s="280"/>
      <c r="CN82" s="280"/>
      <c r="CO82" s="280"/>
      <c r="CP82" s="280"/>
      <c r="CQ82" s="280"/>
      <c r="CR82" s="280"/>
      <c r="CS82" s="280"/>
      <c r="CT82" s="280"/>
      <c r="CU82" s="281"/>
    </row>
    <row r="83" spans="2:99" ht="12.75" customHeight="1">
      <c r="B83" s="273"/>
      <c r="C83" s="279"/>
      <c r="D83" s="280"/>
      <c r="E83" s="280"/>
      <c r="F83" s="280"/>
      <c r="G83" s="280"/>
      <c r="H83" s="280"/>
      <c r="I83" s="280"/>
      <c r="J83" s="280"/>
      <c r="K83" s="280"/>
      <c r="L83" s="280"/>
      <c r="M83" s="280"/>
      <c r="N83" s="280"/>
      <c r="O83" s="280"/>
      <c r="P83" s="280"/>
      <c r="Q83" s="280"/>
      <c r="R83" s="280"/>
      <c r="S83" s="280"/>
      <c r="T83" s="280"/>
      <c r="U83" s="280"/>
      <c r="V83" s="280"/>
      <c r="W83" s="280"/>
      <c r="X83" s="280"/>
      <c r="Y83" s="280"/>
      <c r="Z83" s="280"/>
      <c r="AA83" s="280"/>
      <c r="AB83" s="280"/>
      <c r="AC83" s="280"/>
      <c r="AD83" s="280"/>
      <c r="AE83" s="280"/>
      <c r="AF83" s="280"/>
      <c r="AG83" s="280"/>
      <c r="AH83" s="280"/>
      <c r="AI83" s="280"/>
      <c r="AJ83" s="280"/>
      <c r="AK83" s="280"/>
      <c r="AL83" s="280"/>
      <c r="AM83" s="280"/>
      <c r="AN83" s="280"/>
      <c r="AO83" s="280"/>
      <c r="AP83" s="280"/>
      <c r="AQ83" s="280"/>
      <c r="AR83" s="280"/>
      <c r="AS83" s="280"/>
      <c r="AT83" s="280"/>
      <c r="AU83" s="280"/>
      <c r="AV83" s="280"/>
      <c r="AW83" s="280"/>
      <c r="AX83" s="280"/>
      <c r="AY83" s="280"/>
      <c r="AZ83" s="280"/>
      <c r="BA83" s="280"/>
      <c r="BB83" s="280"/>
      <c r="BC83" s="281"/>
      <c r="BD83" s="274"/>
      <c r="BE83" s="280"/>
      <c r="BF83" s="280"/>
      <c r="BG83" s="280"/>
      <c r="BH83" s="280"/>
      <c r="BI83" s="280"/>
      <c r="BJ83" s="280"/>
      <c r="BK83" s="280"/>
      <c r="BL83" s="280"/>
      <c r="BM83" s="280"/>
      <c r="BN83" s="280"/>
      <c r="BO83" s="280"/>
      <c r="BP83" s="280"/>
      <c r="BQ83" s="280"/>
      <c r="BR83" s="280"/>
      <c r="BS83" s="280"/>
      <c r="BT83" s="280"/>
      <c r="BU83" s="280"/>
      <c r="BV83" s="280"/>
      <c r="BW83" s="280"/>
      <c r="BX83" s="280"/>
      <c r="BY83" s="280"/>
      <c r="BZ83" s="280"/>
      <c r="CA83" s="280"/>
      <c r="CB83" s="280"/>
      <c r="CC83" s="280"/>
      <c r="CD83" s="280"/>
      <c r="CE83" s="280"/>
      <c r="CF83" s="280"/>
      <c r="CG83" s="280"/>
      <c r="CH83" s="280"/>
      <c r="CI83" s="280"/>
      <c r="CJ83" s="280"/>
      <c r="CK83" s="280"/>
      <c r="CL83" s="280"/>
      <c r="CM83" s="280"/>
      <c r="CN83" s="280"/>
      <c r="CO83" s="280"/>
      <c r="CP83" s="280"/>
      <c r="CQ83" s="280"/>
      <c r="CR83" s="280"/>
      <c r="CS83" s="280"/>
      <c r="CT83" s="280"/>
      <c r="CU83" s="281"/>
    </row>
    <row r="84" spans="2:99" ht="12.75" customHeight="1">
      <c r="B84" s="273"/>
      <c r="C84" s="279"/>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280"/>
      <c r="BB84" s="280"/>
      <c r="BC84" s="281"/>
      <c r="BD84" s="274"/>
      <c r="BE84" s="280"/>
      <c r="BF84" s="280"/>
      <c r="BG84" s="280"/>
      <c r="BH84" s="280"/>
      <c r="BI84" s="280"/>
      <c r="BJ84" s="280"/>
      <c r="BK84" s="280"/>
      <c r="BL84" s="280"/>
      <c r="BM84" s="280"/>
      <c r="BN84" s="280"/>
      <c r="BO84" s="280"/>
      <c r="BP84" s="280"/>
      <c r="BQ84" s="280"/>
      <c r="BR84" s="280"/>
      <c r="BS84" s="280"/>
      <c r="BT84" s="280"/>
      <c r="BU84" s="280"/>
      <c r="BV84" s="280"/>
      <c r="BW84" s="280"/>
      <c r="BX84" s="280"/>
      <c r="BY84" s="280"/>
      <c r="BZ84" s="280"/>
      <c r="CA84" s="280"/>
      <c r="CB84" s="280"/>
      <c r="CC84" s="280"/>
      <c r="CD84" s="280"/>
      <c r="CE84" s="280"/>
      <c r="CF84" s="280"/>
      <c r="CG84" s="280"/>
      <c r="CH84" s="280"/>
      <c r="CI84" s="280"/>
      <c r="CJ84" s="280"/>
      <c r="CK84" s="280"/>
      <c r="CL84" s="280"/>
      <c r="CM84" s="280"/>
      <c r="CN84" s="280"/>
      <c r="CO84" s="280"/>
      <c r="CP84" s="280"/>
      <c r="CQ84" s="280"/>
      <c r="CR84" s="280"/>
      <c r="CS84" s="280"/>
      <c r="CT84" s="280"/>
      <c r="CU84" s="281"/>
    </row>
    <row r="85" spans="2:99" ht="12.75" customHeight="1">
      <c r="B85" s="273"/>
      <c r="C85" s="279"/>
      <c r="D85" s="280"/>
      <c r="E85" s="280"/>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280"/>
      <c r="AM85" s="280"/>
      <c r="AN85" s="280"/>
      <c r="AO85" s="280"/>
      <c r="AP85" s="280"/>
      <c r="AQ85" s="280"/>
      <c r="AR85" s="280"/>
      <c r="AS85" s="280"/>
      <c r="AT85" s="280"/>
      <c r="AU85" s="280"/>
      <c r="AV85" s="280"/>
      <c r="AW85" s="280"/>
      <c r="AX85" s="280"/>
      <c r="AY85" s="280"/>
      <c r="AZ85" s="280"/>
      <c r="BA85" s="280"/>
      <c r="BB85" s="280"/>
      <c r="BC85" s="281"/>
      <c r="BD85" s="274"/>
      <c r="BE85" s="280"/>
      <c r="BF85" s="280"/>
      <c r="BG85" s="280"/>
      <c r="BH85" s="280"/>
      <c r="BI85" s="280"/>
      <c r="BJ85" s="280"/>
      <c r="BK85" s="280"/>
      <c r="BL85" s="280"/>
      <c r="BM85" s="280"/>
      <c r="BN85" s="280"/>
      <c r="BO85" s="280"/>
      <c r="BP85" s="280"/>
      <c r="BQ85" s="280"/>
      <c r="BR85" s="280"/>
      <c r="BS85" s="280"/>
      <c r="BT85" s="280"/>
      <c r="BU85" s="280"/>
      <c r="BV85" s="280"/>
      <c r="BW85" s="280"/>
      <c r="BX85" s="280"/>
      <c r="BY85" s="280"/>
      <c r="BZ85" s="280"/>
      <c r="CA85" s="280"/>
      <c r="CB85" s="280"/>
      <c r="CC85" s="280"/>
      <c r="CD85" s="280"/>
      <c r="CE85" s="280"/>
      <c r="CF85" s="280"/>
      <c r="CG85" s="280"/>
      <c r="CH85" s="280"/>
      <c r="CI85" s="280"/>
      <c r="CJ85" s="280"/>
      <c r="CK85" s="280"/>
      <c r="CL85" s="280"/>
      <c r="CM85" s="280"/>
      <c r="CN85" s="280"/>
      <c r="CO85" s="280"/>
      <c r="CP85" s="280"/>
      <c r="CQ85" s="280"/>
      <c r="CR85" s="280"/>
      <c r="CS85" s="280"/>
      <c r="CT85" s="280"/>
      <c r="CU85" s="281"/>
    </row>
    <row r="86" spans="2:99" ht="12.75" customHeight="1">
      <c r="B86" s="273"/>
      <c r="C86" s="279"/>
      <c r="D86" s="280"/>
      <c r="E86" s="280"/>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280"/>
      <c r="AV86" s="280"/>
      <c r="AW86" s="280"/>
      <c r="AX86" s="280"/>
      <c r="AY86" s="280"/>
      <c r="AZ86" s="280"/>
      <c r="BA86" s="280"/>
      <c r="BB86" s="280"/>
      <c r="BC86" s="281"/>
      <c r="BD86" s="274"/>
      <c r="BE86" s="280"/>
      <c r="BF86" s="280"/>
      <c r="BG86" s="280"/>
      <c r="BH86" s="280"/>
      <c r="BI86" s="280"/>
      <c r="BJ86" s="280"/>
      <c r="BK86" s="280"/>
      <c r="BL86" s="280"/>
      <c r="BM86" s="280"/>
      <c r="BN86" s="280"/>
      <c r="BO86" s="280"/>
      <c r="BP86" s="280"/>
      <c r="BQ86" s="280"/>
      <c r="BR86" s="280"/>
      <c r="BS86" s="280"/>
      <c r="BT86" s="280"/>
      <c r="BU86" s="280"/>
      <c r="BV86" s="280"/>
      <c r="BW86" s="280"/>
      <c r="BX86" s="280"/>
      <c r="BY86" s="280"/>
      <c r="BZ86" s="280"/>
      <c r="CA86" s="280"/>
      <c r="CB86" s="280"/>
      <c r="CC86" s="280"/>
      <c r="CD86" s="280"/>
      <c r="CE86" s="280"/>
      <c r="CF86" s="280"/>
      <c r="CG86" s="280"/>
      <c r="CH86" s="280"/>
      <c r="CI86" s="280"/>
      <c r="CJ86" s="280"/>
      <c r="CK86" s="280"/>
      <c r="CL86" s="280"/>
      <c r="CM86" s="280"/>
      <c r="CN86" s="280"/>
      <c r="CO86" s="280"/>
      <c r="CP86" s="280"/>
      <c r="CQ86" s="280"/>
      <c r="CR86" s="280"/>
      <c r="CS86" s="280"/>
      <c r="CT86" s="280"/>
      <c r="CU86" s="281"/>
    </row>
    <row r="87" spans="2:99" ht="12.75" customHeight="1">
      <c r="B87" s="273"/>
      <c r="C87" s="279"/>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280"/>
      <c r="AP87" s="280"/>
      <c r="AQ87" s="280"/>
      <c r="AR87" s="280"/>
      <c r="AS87" s="280"/>
      <c r="AT87" s="280"/>
      <c r="AU87" s="280"/>
      <c r="AV87" s="280"/>
      <c r="AW87" s="280"/>
      <c r="AX87" s="280"/>
      <c r="AY87" s="280"/>
      <c r="AZ87" s="280"/>
      <c r="BA87" s="280"/>
      <c r="BB87" s="280"/>
      <c r="BC87" s="281"/>
      <c r="BD87" s="274"/>
      <c r="BE87" s="280"/>
      <c r="BF87" s="280"/>
      <c r="BG87" s="280"/>
      <c r="BH87" s="280"/>
      <c r="BI87" s="280"/>
      <c r="BJ87" s="280"/>
      <c r="BK87" s="280"/>
      <c r="BL87" s="280"/>
      <c r="BM87" s="280"/>
      <c r="BN87" s="280"/>
      <c r="BO87" s="280"/>
      <c r="BP87" s="280"/>
      <c r="BQ87" s="280"/>
      <c r="BR87" s="280"/>
      <c r="BS87" s="280"/>
      <c r="BT87" s="280"/>
      <c r="BU87" s="280"/>
      <c r="BV87" s="280"/>
      <c r="BW87" s="280"/>
      <c r="BX87" s="280"/>
      <c r="BY87" s="280"/>
      <c r="BZ87" s="280"/>
      <c r="CA87" s="280"/>
      <c r="CB87" s="280"/>
      <c r="CC87" s="280"/>
      <c r="CD87" s="280"/>
      <c r="CE87" s="280"/>
      <c r="CF87" s="280"/>
      <c r="CG87" s="280"/>
      <c r="CH87" s="280"/>
      <c r="CI87" s="280"/>
      <c r="CJ87" s="280"/>
      <c r="CK87" s="280"/>
      <c r="CL87" s="280"/>
      <c r="CM87" s="280"/>
      <c r="CN87" s="280"/>
      <c r="CO87" s="280"/>
      <c r="CP87" s="280"/>
      <c r="CQ87" s="280"/>
      <c r="CR87" s="280"/>
      <c r="CS87" s="280"/>
      <c r="CT87" s="280"/>
      <c r="CU87" s="281"/>
    </row>
    <row r="88" spans="2:99" ht="12.75" customHeight="1">
      <c r="B88" s="273"/>
      <c r="C88" s="279"/>
      <c r="D88" s="280"/>
      <c r="E88" s="280"/>
      <c r="F88" s="280"/>
      <c r="G88" s="280"/>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0"/>
      <c r="BA88" s="280"/>
      <c r="BB88" s="280"/>
      <c r="BC88" s="281"/>
      <c r="BD88" s="274"/>
      <c r="BE88" s="280"/>
      <c r="BF88" s="280"/>
      <c r="BG88" s="280"/>
      <c r="BH88" s="280"/>
      <c r="BI88" s="280"/>
      <c r="BJ88" s="280"/>
      <c r="BK88" s="280"/>
      <c r="BL88" s="280"/>
      <c r="BM88" s="280"/>
      <c r="BN88" s="280"/>
      <c r="BO88" s="280"/>
      <c r="BP88" s="280"/>
      <c r="BQ88" s="280"/>
      <c r="BR88" s="280"/>
      <c r="BS88" s="280"/>
      <c r="BT88" s="280"/>
      <c r="BU88" s="280"/>
      <c r="BV88" s="280"/>
      <c r="BW88" s="280"/>
      <c r="BX88" s="280"/>
      <c r="BY88" s="280"/>
      <c r="BZ88" s="280"/>
      <c r="CA88" s="280"/>
      <c r="CB88" s="280"/>
      <c r="CC88" s="280"/>
      <c r="CD88" s="280"/>
      <c r="CE88" s="280"/>
      <c r="CF88" s="280"/>
      <c r="CG88" s="280"/>
      <c r="CH88" s="280"/>
      <c r="CI88" s="280"/>
      <c r="CJ88" s="280"/>
      <c r="CK88" s="280"/>
      <c r="CL88" s="280"/>
      <c r="CM88" s="280"/>
      <c r="CN88" s="280"/>
      <c r="CO88" s="280"/>
      <c r="CP88" s="280"/>
      <c r="CQ88" s="280"/>
      <c r="CR88" s="280"/>
      <c r="CS88" s="280"/>
      <c r="CT88" s="280"/>
      <c r="CU88" s="281"/>
    </row>
    <row r="89" spans="2:99" ht="12.75" customHeight="1">
      <c r="B89" s="273"/>
      <c r="C89" s="279"/>
      <c r="D89" s="280"/>
      <c r="E89" s="280"/>
      <c r="F89" s="280"/>
      <c r="G89" s="280"/>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280"/>
      <c r="BB89" s="280"/>
      <c r="BC89" s="281"/>
      <c r="BD89" s="274"/>
      <c r="BE89" s="280"/>
      <c r="BF89" s="280"/>
      <c r="BG89" s="280"/>
      <c r="BH89" s="280"/>
      <c r="BI89" s="280"/>
      <c r="BJ89" s="280"/>
      <c r="BK89" s="280"/>
      <c r="BL89" s="280"/>
      <c r="BM89" s="280"/>
      <c r="BN89" s="280"/>
      <c r="BO89" s="280"/>
      <c r="BP89" s="280"/>
      <c r="BQ89" s="280"/>
      <c r="BR89" s="280"/>
      <c r="BS89" s="280"/>
      <c r="BT89" s="280"/>
      <c r="BU89" s="280"/>
      <c r="BV89" s="280"/>
      <c r="BW89" s="280"/>
      <c r="BX89" s="280"/>
      <c r="BY89" s="280"/>
      <c r="BZ89" s="280"/>
      <c r="CA89" s="280"/>
      <c r="CB89" s="280"/>
      <c r="CC89" s="280"/>
      <c r="CD89" s="280"/>
      <c r="CE89" s="280"/>
      <c r="CF89" s="280"/>
      <c r="CG89" s="280"/>
      <c r="CH89" s="280"/>
      <c r="CI89" s="280"/>
      <c r="CJ89" s="280"/>
      <c r="CK89" s="280"/>
      <c r="CL89" s="280"/>
      <c r="CM89" s="280"/>
      <c r="CN89" s="280"/>
      <c r="CO89" s="280"/>
      <c r="CP89" s="280"/>
      <c r="CQ89" s="280"/>
      <c r="CR89" s="280"/>
      <c r="CS89" s="280"/>
      <c r="CT89" s="280"/>
      <c r="CU89" s="281"/>
    </row>
    <row r="90" spans="2:99" ht="12.75" customHeight="1">
      <c r="B90" s="273"/>
      <c r="C90" s="279"/>
      <c r="D90" s="280"/>
      <c r="E90" s="280"/>
      <c r="F90" s="280"/>
      <c r="G90" s="280"/>
      <c r="H90" s="280"/>
      <c r="I90" s="280"/>
      <c r="J90" s="280"/>
      <c r="K90" s="280"/>
      <c r="L90" s="280"/>
      <c r="M90" s="280"/>
      <c r="N90" s="280"/>
      <c r="O90" s="280"/>
      <c r="P90" s="280"/>
      <c r="Q90" s="280"/>
      <c r="R90" s="280"/>
      <c r="S90" s="280"/>
      <c r="T90" s="280"/>
      <c r="U90" s="280"/>
      <c r="V90" s="280"/>
      <c r="W90" s="280"/>
      <c r="X90" s="280"/>
      <c r="Y90" s="280"/>
      <c r="Z90" s="280"/>
      <c r="AA90" s="280"/>
      <c r="AB90" s="280"/>
      <c r="AC90" s="280"/>
      <c r="AD90" s="280"/>
      <c r="AE90" s="280"/>
      <c r="AF90" s="280"/>
      <c r="AG90" s="280"/>
      <c r="AH90" s="280"/>
      <c r="AI90" s="280"/>
      <c r="AJ90" s="280"/>
      <c r="AK90" s="280"/>
      <c r="AL90" s="280"/>
      <c r="AM90" s="280"/>
      <c r="AN90" s="280"/>
      <c r="AO90" s="280"/>
      <c r="AP90" s="280"/>
      <c r="AQ90" s="280"/>
      <c r="AR90" s="280"/>
      <c r="AS90" s="280"/>
      <c r="AT90" s="280"/>
      <c r="AU90" s="280"/>
      <c r="AV90" s="280"/>
      <c r="AW90" s="280"/>
      <c r="AX90" s="280"/>
      <c r="AY90" s="280"/>
      <c r="AZ90" s="280"/>
      <c r="BA90" s="280"/>
      <c r="BB90" s="280"/>
      <c r="BC90" s="281"/>
      <c r="BD90" s="274"/>
      <c r="BE90" s="280"/>
      <c r="BF90" s="280"/>
      <c r="BG90" s="280"/>
      <c r="BH90" s="280"/>
      <c r="BI90" s="280"/>
      <c r="BJ90" s="280"/>
      <c r="BK90" s="280"/>
      <c r="BL90" s="280"/>
      <c r="BM90" s="280"/>
      <c r="BN90" s="280"/>
      <c r="BO90" s="280"/>
      <c r="BP90" s="280"/>
      <c r="BQ90" s="280"/>
      <c r="BR90" s="280"/>
      <c r="BS90" s="280"/>
      <c r="BT90" s="280"/>
      <c r="BU90" s="280"/>
      <c r="BV90" s="280"/>
      <c r="BW90" s="280"/>
      <c r="BX90" s="280"/>
      <c r="BY90" s="280"/>
      <c r="BZ90" s="280"/>
      <c r="CA90" s="280"/>
      <c r="CB90" s="280"/>
      <c r="CC90" s="280"/>
      <c r="CD90" s="280"/>
      <c r="CE90" s="280"/>
      <c r="CF90" s="280"/>
      <c r="CG90" s="280"/>
      <c r="CH90" s="280"/>
      <c r="CI90" s="280"/>
      <c r="CJ90" s="280"/>
      <c r="CK90" s="280"/>
      <c r="CL90" s="280"/>
      <c r="CM90" s="280"/>
      <c r="CN90" s="280"/>
      <c r="CO90" s="280"/>
      <c r="CP90" s="280"/>
      <c r="CQ90" s="280"/>
      <c r="CR90" s="280"/>
      <c r="CS90" s="280"/>
      <c r="CT90" s="280"/>
      <c r="CU90" s="281"/>
    </row>
    <row r="91" spans="2:99" ht="12.75" customHeight="1">
      <c r="B91" s="273"/>
      <c r="C91" s="279"/>
      <c r="D91" s="280"/>
      <c r="E91" s="280"/>
      <c r="F91" s="280"/>
      <c r="G91" s="280"/>
      <c r="H91" s="280"/>
      <c r="I91" s="280"/>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280"/>
      <c r="BA91" s="280"/>
      <c r="BB91" s="280"/>
      <c r="BC91" s="281"/>
      <c r="BD91" s="274"/>
      <c r="BE91" s="280"/>
      <c r="BF91" s="280"/>
      <c r="BG91" s="280"/>
      <c r="BH91" s="280"/>
      <c r="BI91" s="280"/>
      <c r="BJ91" s="280"/>
      <c r="BK91" s="280"/>
      <c r="BL91" s="280"/>
      <c r="BM91" s="280"/>
      <c r="BN91" s="280"/>
      <c r="BO91" s="280"/>
      <c r="BP91" s="280"/>
      <c r="BQ91" s="280"/>
      <c r="BR91" s="280"/>
      <c r="BS91" s="280"/>
      <c r="BT91" s="280"/>
      <c r="BU91" s="280"/>
      <c r="BV91" s="280"/>
      <c r="BW91" s="280"/>
      <c r="BX91" s="280"/>
      <c r="BY91" s="280"/>
      <c r="BZ91" s="280"/>
      <c r="CA91" s="280"/>
      <c r="CB91" s="280"/>
      <c r="CC91" s="280"/>
      <c r="CD91" s="280"/>
      <c r="CE91" s="280"/>
      <c r="CF91" s="280"/>
      <c r="CG91" s="280"/>
      <c r="CH91" s="280"/>
      <c r="CI91" s="280"/>
      <c r="CJ91" s="280"/>
      <c r="CK91" s="280"/>
      <c r="CL91" s="280"/>
      <c r="CM91" s="280"/>
      <c r="CN91" s="280"/>
      <c r="CO91" s="280"/>
      <c r="CP91" s="280"/>
      <c r="CQ91" s="280"/>
      <c r="CR91" s="280"/>
      <c r="CS91" s="280"/>
      <c r="CT91" s="280"/>
      <c r="CU91" s="281"/>
    </row>
    <row r="92" spans="2:99" ht="12.75" customHeight="1">
      <c r="B92" s="273"/>
      <c r="C92" s="279"/>
      <c r="D92" s="280"/>
      <c r="E92" s="280"/>
      <c r="F92" s="280"/>
      <c r="G92" s="280"/>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0"/>
      <c r="AJ92" s="280"/>
      <c r="AK92" s="280"/>
      <c r="AL92" s="280"/>
      <c r="AM92" s="280"/>
      <c r="AN92" s="280"/>
      <c r="AO92" s="280"/>
      <c r="AP92" s="280"/>
      <c r="AQ92" s="280"/>
      <c r="AR92" s="280"/>
      <c r="AS92" s="280"/>
      <c r="AT92" s="280"/>
      <c r="AU92" s="280"/>
      <c r="AV92" s="280"/>
      <c r="AW92" s="280"/>
      <c r="AX92" s="280"/>
      <c r="AY92" s="280"/>
      <c r="AZ92" s="280"/>
      <c r="BA92" s="280"/>
      <c r="BB92" s="280"/>
      <c r="BC92" s="281"/>
      <c r="BD92" s="274"/>
      <c r="BE92" s="280"/>
      <c r="BF92" s="280"/>
      <c r="BG92" s="280"/>
      <c r="BH92" s="280"/>
      <c r="BI92" s="280"/>
      <c r="BJ92" s="280"/>
      <c r="BK92" s="280"/>
      <c r="BL92" s="280"/>
      <c r="BM92" s="280"/>
      <c r="BN92" s="280"/>
      <c r="BO92" s="280"/>
      <c r="BP92" s="280"/>
      <c r="BQ92" s="280"/>
      <c r="BR92" s="280"/>
      <c r="BS92" s="280"/>
      <c r="BT92" s="280"/>
      <c r="BU92" s="280"/>
      <c r="BV92" s="280"/>
      <c r="BW92" s="280"/>
      <c r="BX92" s="280"/>
      <c r="BY92" s="280"/>
      <c r="BZ92" s="280"/>
      <c r="CA92" s="280"/>
      <c r="CB92" s="280"/>
      <c r="CC92" s="280"/>
      <c r="CD92" s="280"/>
      <c r="CE92" s="280"/>
      <c r="CF92" s="280"/>
      <c r="CG92" s="280"/>
      <c r="CH92" s="280"/>
      <c r="CI92" s="280"/>
      <c r="CJ92" s="280"/>
      <c r="CK92" s="280"/>
      <c r="CL92" s="280"/>
      <c r="CM92" s="280"/>
      <c r="CN92" s="280"/>
      <c r="CO92" s="280"/>
      <c r="CP92" s="280"/>
      <c r="CQ92" s="280"/>
      <c r="CR92" s="280"/>
      <c r="CS92" s="280"/>
      <c r="CT92" s="280"/>
      <c r="CU92" s="281"/>
    </row>
    <row r="93" spans="2:99" ht="12.75" customHeight="1">
      <c r="B93" s="273"/>
      <c r="C93" s="279"/>
      <c r="D93" s="280"/>
      <c r="E93" s="280"/>
      <c r="F93" s="280"/>
      <c r="G93" s="280"/>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0"/>
      <c r="AZ93" s="280"/>
      <c r="BA93" s="280"/>
      <c r="BB93" s="280"/>
      <c r="BC93" s="281"/>
      <c r="BD93" s="274"/>
      <c r="BE93" s="280"/>
      <c r="BF93" s="280"/>
      <c r="BG93" s="280"/>
      <c r="BH93" s="280"/>
      <c r="BI93" s="280"/>
      <c r="BJ93" s="280"/>
      <c r="BK93" s="280"/>
      <c r="BL93" s="280"/>
      <c r="BM93" s="280"/>
      <c r="BN93" s="280"/>
      <c r="BO93" s="280"/>
      <c r="BP93" s="280"/>
      <c r="BQ93" s="280"/>
      <c r="BR93" s="280"/>
      <c r="BS93" s="280"/>
      <c r="BT93" s="280"/>
      <c r="BU93" s="280"/>
      <c r="BV93" s="280"/>
      <c r="BW93" s="280"/>
      <c r="BX93" s="280"/>
      <c r="BY93" s="280"/>
      <c r="BZ93" s="280"/>
      <c r="CA93" s="280"/>
      <c r="CB93" s="280"/>
      <c r="CC93" s="280"/>
      <c r="CD93" s="280"/>
      <c r="CE93" s="280"/>
      <c r="CF93" s="280"/>
      <c r="CG93" s="280"/>
      <c r="CH93" s="280"/>
      <c r="CI93" s="280"/>
      <c r="CJ93" s="280"/>
      <c r="CK93" s="280"/>
      <c r="CL93" s="280"/>
      <c r="CM93" s="280"/>
      <c r="CN93" s="280"/>
      <c r="CO93" s="280"/>
      <c r="CP93" s="280"/>
      <c r="CQ93" s="280"/>
      <c r="CR93" s="280"/>
      <c r="CS93" s="280"/>
      <c r="CT93" s="280"/>
      <c r="CU93" s="281"/>
    </row>
    <row r="94" spans="2:99" ht="12.75" customHeight="1">
      <c r="B94" s="273"/>
      <c r="C94" s="279"/>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L94" s="280"/>
      <c r="AM94" s="280"/>
      <c r="AN94" s="280"/>
      <c r="AO94" s="280"/>
      <c r="AP94" s="280"/>
      <c r="AQ94" s="280"/>
      <c r="AR94" s="280"/>
      <c r="AS94" s="280"/>
      <c r="AT94" s="280"/>
      <c r="AU94" s="280"/>
      <c r="AV94" s="280"/>
      <c r="AW94" s="280"/>
      <c r="AX94" s="280"/>
      <c r="AY94" s="280"/>
      <c r="AZ94" s="280"/>
      <c r="BA94" s="280"/>
      <c r="BB94" s="280"/>
      <c r="BC94" s="281"/>
      <c r="BD94" s="274"/>
      <c r="BE94" s="280"/>
      <c r="BF94" s="280"/>
      <c r="BG94" s="280"/>
      <c r="BH94" s="280"/>
      <c r="BI94" s="280"/>
      <c r="BJ94" s="280"/>
      <c r="BK94" s="280"/>
      <c r="BL94" s="280"/>
      <c r="BM94" s="280"/>
      <c r="BN94" s="280"/>
      <c r="BO94" s="280"/>
      <c r="BP94" s="280"/>
      <c r="BQ94" s="280"/>
      <c r="BR94" s="280"/>
      <c r="BS94" s="280"/>
      <c r="BT94" s="280"/>
      <c r="BU94" s="280"/>
      <c r="BV94" s="280"/>
      <c r="BW94" s="280"/>
      <c r="BX94" s="280"/>
      <c r="BY94" s="280"/>
      <c r="BZ94" s="280"/>
      <c r="CA94" s="280"/>
      <c r="CB94" s="280"/>
      <c r="CC94" s="280"/>
      <c r="CD94" s="280"/>
      <c r="CE94" s="280"/>
      <c r="CF94" s="280"/>
      <c r="CG94" s="280"/>
      <c r="CH94" s="280"/>
      <c r="CI94" s="280"/>
      <c r="CJ94" s="280"/>
      <c r="CK94" s="280"/>
      <c r="CL94" s="280"/>
      <c r="CM94" s="280"/>
      <c r="CN94" s="280"/>
      <c r="CO94" s="280"/>
      <c r="CP94" s="280"/>
      <c r="CQ94" s="280"/>
      <c r="CR94" s="280"/>
      <c r="CS94" s="280"/>
      <c r="CT94" s="280"/>
      <c r="CU94" s="281"/>
    </row>
    <row r="95" spans="2:99" ht="12.75" customHeight="1">
      <c r="B95" s="274"/>
      <c r="C95" s="280"/>
      <c r="D95" s="280"/>
      <c r="E95" s="280"/>
      <c r="F95" s="280"/>
      <c r="G95" s="280"/>
      <c r="H95" s="280"/>
      <c r="I95" s="280"/>
      <c r="J95" s="280"/>
      <c r="K95" s="280"/>
      <c r="L95" s="280"/>
      <c r="M95" s="280"/>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80"/>
      <c r="AN95" s="280"/>
      <c r="AO95" s="280"/>
      <c r="AP95" s="280"/>
      <c r="AQ95" s="280"/>
      <c r="AR95" s="280"/>
      <c r="AS95" s="280"/>
      <c r="AT95" s="280"/>
      <c r="AU95" s="280"/>
      <c r="AV95" s="280"/>
      <c r="AW95" s="280"/>
      <c r="AX95" s="280"/>
      <c r="AY95" s="280"/>
      <c r="AZ95" s="280"/>
      <c r="BA95" s="280"/>
      <c r="BB95" s="280"/>
      <c r="BC95" s="281"/>
      <c r="BD95" s="274"/>
      <c r="BE95" s="280"/>
      <c r="BF95" s="280"/>
      <c r="BG95" s="280"/>
      <c r="BH95" s="280"/>
      <c r="BI95" s="280"/>
      <c r="BJ95" s="280"/>
      <c r="BK95" s="280"/>
      <c r="BL95" s="280"/>
      <c r="BM95" s="280"/>
      <c r="BN95" s="280"/>
      <c r="BO95" s="280"/>
      <c r="BP95" s="280"/>
      <c r="BQ95" s="280"/>
      <c r="BR95" s="280"/>
      <c r="BS95" s="280"/>
      <c r="BT95" s="280"/>
      <c r="BU95" s="280"/>
      <c r="BV95" s="280"/>
      <c r="BW95" s="280"/>
      <c r="BX95" s="280"/>
      <c r="BY95" s="280"/>
      <c r="BZ95" s="280"/>
      <c r="CA95" s="280"/>
      <c r="CB95" s="280"/>
      <c r="CC95" s="280"/>
      <c r="CD95" s="280"/>
      <c r="CE95" s="280"/>
      <c r="CF95" s="280"/>
      <c r="CG95" s="280"/>
      <c r="CH95" s="280"/>
      <c r="CI95" s="280"/>
      <c r="CJ95" s="280"/>
      <c r="CK95" s="280"/>
      <c r="CL95" s="280"/>
      <c r="CM95" s="280"/>
      <c r="CN95" s="280"/>
      <c r="CO95" s="280"/>
      <c r="CP95" s="280"/>
      <c r="CQ95" s="280"/>
      <c r="CR95" s="280"/>
      <c r="CS95" s="280"/>
      <c r="CT95" s="280"/>
      <c r="CU95" s="281"/>
    </row>
    <row r="96" spans="2:99" ht="12.75" customHeight="1">
      <c r="B96" s="274"/>
      <c r="C96" s="280"/>
      <c r="D96" s="280"/>
      <c r="E96" s="280"/>
      <c r="F96" s="280"/>
      <c r="G96" s="280"/>
      <c r="H96" s="280"/>
      <c r="I96" s="280"/>
      <c r="J96" s="280"/>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280"/>
      <c r="AJ96" s="280"/>
      <c r="AK96" s="280"/>
      <c r="AL96" s="280"/>
      <c r="AM96" s="280"/>
      <c r="AN96" s="280"/>
      <c r="AO96" s="280"/>
      <c r="AP96" s="280"/>
      <c r="AQ96" s="280"/>
      <c r="AR96" s="280"/>
      <c r="AS96" s="280"/>
      <c r="AT96" s="280"/>
      <c r="AU96" s="280"/>
      <c r="AV96" s="280"/>
      <c r="AW96" s="280"/>
      <c r="AX96" s="280"/>
      <c r="AY96" s="280"/>
      <c r="AZ96" s="280"/>
      <c r="BA96" s="280"/>
      <c r="BB96" s="280"/>
      <c r="BC96" s="281"/>
      <c r="BD96" s="274"/>
      <c r="BE96" s="280"/>
      <c r="BF96" s="280"/>
      <c r="BG96" s="280"/>
      <c r="BH96" s="280"/>
      <c r="BI96" s="280"/>
      <c r="BJ96" s="280"/>
      <c r="BK96" s="280"/>
      <c r="BL96" s="280"/>
      <c r="BM96" s="280"/>
      <c r="BN96" s="280"/>
      <c r="BO96" s="280"/>
      <c r="BP96" s="280"/>
      <c r="BQ96" s="280"/>
      <c r="BR96" s="280"/>
      <c r="BS96" s="280"/>
      <c r="BT96" s="280"/>
      <c r="BU96" s="280"/>
      <c r="BV96" s="280"/>
      <c r="BW96" s="280"/>
      <c r="BX96" s="280"/>
      <c r="BY96" s="280"/>
      <c r="BZ96" s="280"/>
      <c r="CA96" s="280"/>
      <c r="CB96" s="280"/>
      <c r="CC96" s="280"/>
      <c r="CD96" s="280"/>
      <c r="CE96" s="280"/>
      <c r="CF96" s="280"/>
      <c r="CG96" s="280"/>
      <c r="CH96" s="280"/>
      <c r="CI96" s="280"/>
      <c r="CJ96" s="280"/>
      <c r="CK96" s="280"/>
      <c r="CL96" s="280"/>
      <c r="CM96" s="280"/>
      <c r="CN96" s="280"/>
      <c r="CO96" s="280"/>
      <c r="CP96" s="280"/>
      <c r="CQ96" s="280"/>
      <c r="CR96" s="280"/>
      <c r="CS96" s="280"/>
      <c r="CT96" s="280"/>
      <c r="CU96" s="281"/>
    </row>
    <row r="97" spans="2:99" ht="12.75" customHeight="1">
      <c r="B97" s="274"/>
      <c r="C97" s="280"/>
      <c r="D97" s="280"/>
      <c r="E97" s="280"/>
      <c r="F97" s="280"/>
      <c r="G97" s="280"/>
      <c r="H97" s="280"/>
      <c r="I97" s="280"/>
      <c r="J97" s="280"/>
      <c r="K97" s="280"/>
      <c r="L97" s="280"/>
      <c r="M97" s="280"/>
      <c r="N97" s="280"/>
      <c r="O97" s="280"/>
      <c r="P97" s="280"/>
      <c r="Q97" s="280"/>
      <c r="R97" s="280"/>
      <c r="S97" s="280"/>
      <c r="T97" s="280"/>
      <c r="U97" s="280"/>
      <c r="V97" s="280"/>
      <c r="W97" s="280"/>
      <c r="X97" s="280"/>
      <c r="Y97" s="280"/>
      <c r="Z97" s="280"/>
      <c r="AA97" s="280"/>
      <c r="AB97" s="280"/>
      <c r="AC97" s="280"/>
      <c r="AD97" s="280"/>
      <c r="AE97" s="280"/>
      <c r="AF97" s="280"/>
      <c r="AG97" s="280"/>
      <c r="AH97" s="280"/>
      <c r="AI97" s="280"/>
      <c r="AJ97" s="280"/>
      <c r="AK97" s="280"/>
      <c r="AL97" s="280"/>
      <c r="AM97" s="280"/>
      <c r="AN97" s="280"/>
      <c r="AO97" s="280"/>
      <c r="AP97" s="280"/>
      <c r="AQ97" s="280"/>
      <c r="AR97" s="280"/>
      <c r="AS97" s="280"/>
      <c r="AT97" s="280"/>
      <c r="AU97" s="280"/>
      <c r="AV97" s="280"/>
      <c r="AW97" s="280"/>
      <c r="AX97" s="280"/>
      <c r="AY97" s="280"/>
      <c r="AZ97" s="280"/>
      <c r="BA97" s="280"/>
      <c r="BB97" s="280"/>
      <c r="BC97" s="281"/>
      <c r="BD97" s="274"/>
      <c r="BE97" s="280"/>
      <c r="BF97" s="280"/>
      <c r="BG97" s="280"/>
      <c r="BH97" s="280"/>
      <c r="BI97" s="280"/>
      <c r="BJ97" s="280"/>
      <c r="BK97" s="280"/>
      <c r="BL97" s="280"/>
      <c r="BM97" s="280"/>
      <c r="BN97" s="280"/>
      <c r="BO97" s="280"/>
      <c r="BP97" s="280"/>
      <c r="BQ97" s="280"/>
      <c r="BR97" s="280"/>
      <c r="BS97" s="280"/>
      <c r="BT97" s="280"/>
      <c r="BU97" s="280"/>
      <c r="BV97" s="280"/>
      <c r="BW97" s="280"/>
      <c r="BX97" s="280"/>
      <c r="BY97" s="280"/>
      <c r="BZ97" s="280"/>
      <c r="CA97" s="280"/>
      <c r="CB97" s="280"/>
      <c r="CC97" s="280"/>
      <c r="CD97" s="280"/>
      <c r="CE97" s="280"/>
      <c r="CF97" s="280"/>
      <c r="CG97" s="280"/>
      <c r="CH97" s="280"/>
      <c r="CI97" s="280"/>
      <c r="CJ97" s="280"/>
      <c r="CK97" s="280"/>
      <c r="CL97" s="280"/>
      <c r="CM97" s="280"/>
      <c r="CN97" s="280"/>
      <c r="CO97" s="280"/>
      <c r="CP97" s="280"/>
      <c r="CQ97" s="280"/>
      <c r="CR97" s="280"/>
      <c r="CS97" s="280"/>
      <c r="CT97" s="280"/>
      <c r="CU97" s="281"/>
    </row>
    <row r="98" spans="2:99" ht="12.75" customHeight="1">
      <c r="B98" s="275"/>
      <c r="C98" s="282"/>
      <c r="D98" s="282"/>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282"/>
      <c r="AK98" s="282"/>
      <c r="AL98" s="282"/>
      <c r="AM98" s="282"/>
      <c r="AN98" s="282"/>
      <c r="AO98" s="282"/>
      <c r="AP98" s="282"/>
      <c r="AQ98" s="282"/>
      <c r="AR98" s="282"/>
      <c r="AS98" s="282"/>
      <c r="AT98" s="282"/>
      <c r="AU98" s="282"/>
      <c r="AV98" s="282"/>
      <c r="AW98" s="282"/>
      <c r="AX98" s="282"/>
      <c r="AY98" s="282"/>
      <c r="AZ98" s="282"/>
      <c r="BA98" s="282"/>
      <c r="BB98" s="282"/>
      <c r="BC98" s="283"/>
      <c r="BD98" s="275"/>
      <c r="BE98" s="282"/>
      <c r="BF98" s="282"/>
      <c r="BG98" s="282"/>
      <c r="BH98" s="282"/>
      <c r="BI98" s="282"/>
      <c r="BJ98" s="282"/>
      <c r="BK98" s="282"/>
      <c r="BL98" s="282"/>
      <c r="BM98" s="282"/>
      <c r="BN98" s="282"/>
      <c r="BO98" s="282"/>
      <c r="BP98" s="282"/>
      <c r="BQ98" s="282"/>
      <c r="BR98" s="282"/>
      <c r="BS98" s="282"/>
      <c r="BT98" s="282"/>
      <c r="BU98" s="282"/>
      <c r="BV98" s="282"/>
      <c r="BW98" s="282"/>
      <c r="BX98" s="282"/>
      <c r="BY98" s="282"/>
      <c r="BZ98" s="282"/>
      <c r="CA98" s="282"/>
      <c r="CB98" s="282"/>
      <c r="CC98" s="282"/>
      <c r="CD98" s="282"/>
      <c r="CE98" s="282"/>
      <c r="CF98" s="282"/>
      <c r="CG98" s="282"/>
      <c r="CH98" s="282"/>
      <c r="CI98" s="282"/>
      <c r="CJ98" s="282"/>
      <c r="CK98" s="282"/>
      <c r="CL98" s="282"/>
      <c r="CM98" s="282"/>
      <c r="CN98" s="282"/>
      <c r="CO98" s="282"/>
      <c r="CP98" s="282"/>
      <c r="CQ98" s="282"/>
      <c r="CR98" s="282"/>
      <c r="CS98" s="282"/>
      <c r="CT98" s="282"/>
      <c r="CU98" s="283"/>
    </row>
  </sheetData>
  <mergeCells count="197">
    <mergeCell ref="CX2:DN2"/>
    <mergeCell ref="CN42:CU43"/>
    <mergeCell ref="B44:CU50"/>
    <mergeCell ref="B51:CU51"/>
    <mergeCell ref="BP40:CE41"/>
    <mergeCell ref="CF40:CM41"/>
    <mergeCell ref="CN40:CU41"/>
    <mergeCell ref="F42:H43"/>
    <mergeCell ref="I42:K43"/>
    <mergeCell ref="L42:U43"/>
    <mergeCell ref="V42:BC43"/>
    <mergeCell ref="BD42:BO43"/>
    <mergeCell ref="BP42:CE43"/>
    <mergeCell ref="CF42:CM43"/>
    <mergeCell ref="B40:E43"/>
    <mergeCell ref="F40:H41"/>
    <mergeCell ref="I40:K41"/>
    <mergeCell ref="L40:U41"/>
    <mergeCell ref="V40:BC41"/>
    <mergeCell ref="BD40:BO41"/>
    <mergeCell ref="BP38:BS39"/>
    <mergeCell ref="BT38:BT39"/>
    <mergeCell ref="BU38:BW39"/>
    <mergeCell ref="BX38:CE39"/>
    <mergeCell ref="CF38:CM39"/>
    <mergeCell ref="CN38:CU39"/>
    <mergeCell ref="B38:K39"/>
    <mergeCell ref="L38:U39"/>
    <mergeCell ref="V38:BG39"/>
    <mergeCell ref="BH38:BL39"/>
    <mergeCell ref="BM38:BM39"/>
    <mergeCell ref="BN38:BO39"/>
    <mergeCell ref="CF36:CL37"/>
    <mergeCell ref="CN36:CU36"/>
    <mergeCell ref="L37:U37"/>
    <mergeCell ref="BX37:CE37"/>
    <mergeCell ref="CN37:CT37"/>
    <mergeCell ref="AO36:BC37"/>
    <mergeCell ref="BD36:BG37"/>
    <mergeCell ref="BH36:BL37"/>
    <mergeCell ref="BM36:BM37"/>
    <mergeCell ref="BN36:BO37"/>
    <mergeCell ref="BP36:BS37"/>
    <mergeCell ref="B36:E37"/>
    <mergeCell ref="F36:H37"/>
    <mergeCell ref="I36:K37"/>
    <mergeCell ref="L36:U36"/>
    <mergeCell ref="V36:AJ37"/>
    <mergeCell ref="AK36:AN37"/>
    <mergeCell ref="BT34:BT35"/>
    <mergeCell ref="BU34:BW35"/>
    <mergeCell ref="BX34:CE34"/>
    <mergeCell ref="B34:E35"/>
    <mergeCell ref="F34:H35"/>
    <mergeCell ref="I34:K35"/>
    <mergeCell ref="BT36:BT37"/>
    <mergeCell ref="BU36:BW37"/>
    <mergeCell ref="BX36:CE36"/>
    <mergeCell ref="CF34:CL35"/>
    <mergeCell ref="CN34:CU34"/>
    <mergeCell ref="L35:U35"/>
    <mergeCell ref="BX35:CE35"/>
    <mergeCell ref="CN35:CT35"/>
    <mergeCell ref="AO34:BC35"/>
    <mergeCell ref="BD34:BG35"/>
    <mergeCell ref="BH34:BL35"/>
    <mergeCell ref="BM34:BM35"/>
    <mergeCell ref="BN34:BO35"/>
    <mergeCell ref="BP34:BS35"/>
    <mergeCell ref="L34:U34"/>
    <mergeCell ref="V34:AJ35"/>
    <mergeCell ref="AK34:AN35"/>
    <mergeCell ref="CF32:CL33"/>
    <mergeCell ref="CN32:CU32"/>
    <mergeCell ref="L33:U33"/>
    <mergeCell ref="BX33:CE33"/>
    <mergeCell ref="CN33:CT33"/>
    <mergeCell ref="AO32:BC33"/>
    <mergeCell ref="BD32:BG33"/>
    <mergeCell ref="BH32:BL33"/>
    <mergeCell ref="BM32:BM33"/>
    <mergeCell ref="BN32:BO33"/>
    <mergeCell ref="BP32:BS33"/>
    <mergeCell ref="B32:E33"/>
    <mergeCell ref="F32:H33"/>
    <mergeCell ref="I32:K33"/>
    <mergeCell ref="L32:U32"/>
    <mergeCell ref="V32:AJ33"/>
    <mergeCell ref="AK32:AN33"/>
    <mergeCell ref="BT30:BT31"/>
    <mergeCell ref="BU30:BW31"/>
    <mergeCell ref="BX30:CE30"/>
    <mergeCell ref="B30:E31"/>
    <mergeCell ref="F30:H31"/>
    <mergeCell ref="I30:K31"/>
    <mergeCell ref="BT32:BT33"/>
    <mergeCell ref="BU32:BW33"/>
    <mergeCell ref="BX32:CE32"/>
    <mergeCell ref="AO28:BC29"/>
    <mergeCell ref="BD28:BG29"/>
    <mergeCell ref="BH28:BL29"/>
    <mergeCell ref="BM28:BM29"/>
    <mergeCell ref="BN28:BO29"/>
    <mergeCell ref="BP28:BS29"/>
    <mergeCell ref="CF30:CL31"/>
    <mergeCell ref="CN30:CU30"/>
    <mergeCell ref="L31:U31"/>
    <mergeCell ref="BX31:CE31"/>
    <mergeCell ref="CN31:CT31"/>
    <mergeCell ref="AO30:BC31"/>
    <mergeCell ref="BD30:BG31"/>
    <mergeCell ref="BH30:BL31"/>
    <mergeCell ref="BM30:BM31"/>
    <mergeCell ref="BN30:BO31"/>
    <mergeCell ref="BP30:BS31"/>
    <mergeCell ref="L30:U30"/>
    <mergeCell ref="V30:AJ31"/>
    <mergeCell ref="AK30:AN31"/>
    <mergeCell ref="B28:E29"/>
    <mergeCell ref="F28:H29"/>
    <mergeCell ref="I28:K29"/>
    <mergeCell ref="L28:U28"/>
    <mergeCell ref="V28:AJ29"/>
    <mergeCell ref="AK28:AN29"/>
    <mergeCell ref="BX25:CE26"/>
    <mergeCell ref="CF25:CM26"/>
    <mergeCell ref="CN25:CU26"/>
    <mergeCell ref="L27:U27"/>
    <mergeCell ref="BH27:BO27"/>
    <mergeCell ref="BP27:BS27"/>
    <mergeCell ref="BU27:BW27"/>
    <mergeCell ref="BX27:CE27"/>
    <mergeCell ref="CF27:CM27"/>
    <mergeCell ref="CN27:CU27"/>
    <mergeCell ref="BT28:BT29"/>
    <mergeCell ref="BU28:BW29"/>
    <mergeCell ref="BX28:CE28"/>
    <mergeCell ref="CF28:CL29"/>
    <mergeCell ref="CN28:CU28"/>
    <mergeCell ref="L29:U29"/>
    <mergeCell ref="BX29:CE29"/>
    <mergeCell ref="CN29:CT29"/>
    <mergeCell ref="V23:AK24"/>
    <mergeCell ref="B25:K27"/>
    <mergeCell ref="L25:U26"/>
    <mergeCell ref="V25:BG27"/>
    <mergeCell ref="BH25:BO26"/>
    <mergeCell ref="BP25:BW26"/>
    <mergeCell ref="BT19:BU20"/>
    <mergeCell ref="BV19:CI20"/>
    <mergeCell ref="CJ19:CU20"/>
    <mergeCell ref="B21:G22"/>
    <mergeCell ref="H21:I22"/>
    <mergeCell ref="J21:O22"/>
    <mergeCell ref="P21:AI22"/>
    <mergeCell ref="AJ21:AK22"/>
    <mergeCell ref="AL21:CU24"/>
    <mergeCell ref="B23:U24"/>
    <mergeCell ref="B19:G20"/>
    <mergeCell ref="H19:I20"/>
    <mergeCell ref="J19:AK20"/>
    <mergeCell ref="AL19:AM20"/>
    <mergeCell ref="AN19:AU20"/>
    <mergeCell ref="AV19:AW20"/>
    <mergeCell ref="AX19:BG20"/>
    <mergeCell ref="BH19:BI20"/>
    <mergeCell ref="BJ19:BS20"/>
    <mergeCell ref="CD11:CE12"/>
    <mergeCell ref="B13:K14"/>
    <mergeCell ref="L13:CU14"/>
    <mergeCell ref="B15:CU15"/>
    <mergeCell ref="B16:BD16"/>
    <mergeCell ref="BF16:BG16"/>
    <mergeCell ref="BH16:CU17"/>
    <mergeCell ref="B17:G18"/>
    <mergeCell ref="H17:I18"/>
    <mergeCell ref="J17:BD18"/>
    <mergeCell ref="B11:K12"/>
    <mergeCell ref="L11:U12"/>
    <mergeCell ref="V11:AE12"/>
    <mergeCell ref="AF11:AO12"/>
    <mergeCell ref="AP11:AY12"/>
    <mergeCell ref="AZ11:CC12"/>
    <mergeCell ref="BE18:CU18"/>
    <mergeCell ref="B6:AE6"/>
    <mergeCell ref="AF6:AO7"/>
    <mergeCell ref="AP6:CU7"/>
    <mergeCell ref="B7:AC10"/>
    <mergeCell ref="AD7:AE10"/>
    <mergeCell ref="AF8:AO10"/>
    <mergeCell ref="AP8:CU10"/>
    <mergeCell ref="BZ2:CO2"/>
    <mergeCell ref="CP2:CR2"/>
    <mergeCell ref="AL4:BE5"/>
    <mergeCell ref="BF4:BY5"/>
    <mergeCell ref="BZ4:CO5"/>
    <mergeCell ref="CP4:CR5"/>
  </mergeCells>
  <phoneticPr fontId="3"/>
  <printOptions horizontalCentered="1"/>
  <pageMargins left="0.39370078740157483" right="0.39370078740157483" top="0.47244094488188981" bottom="0.39370078740157483" header="0.31496062992125984" footer="0.31496062992125984"/>
  <pageSetup paperSize="9" scale="90" fitToWidth="2" orientation="landscape" blackAndWhite="1" r:id="rId1"/>
  <headerFooter alignWithMargins="0"/>
  <rowBreaks count="1" manualBreakCount="1">
    <brk id="50" min="1" max="98" man="1"/>
  </rowBreaks>
  <drawing r:id="rId2"/>
  <legacyDrawing r:id="rId3"/>
  <mc:AlternateContent xmlns:mc="http://schemas.openxmlformats.org/markup-compatibility/2006">
    <mc:Choice Requires="x14">
      <controls>
        <mc:AlternateContent xmlns:mc="http://schemas.openxmlformats.org/markup-compatibility/2006">
          <mc:Choice Requires="x14">
            <control shapeId="32773" r:id="rId4" name="Check Box 5">
              <controlPr defaultSize="0" autoFill="0" autoLine="0" autoPict="0">
                <anchor moveWithCells="1">
                  <from>
                    <xdr:col>8</xdr:col>
                    <xdr:colOff>0</xdr:colOff>
                    <xdr:row>27</xdr:row>
                    <xdr:rowOff>0</xdr:rowOff>
                  </from>
                  <to>
                    <xdr:col>11</xdr:col>
                    <xdr:colOff>0</xdr:colOff>
                    <xdr:row>29</xdr:row>
                    <xdr:rowOff>0</xdr:rowOff>
                  </to>
                </anchor>
              </controlPr>
            </control>
          </mc:Choice>
        </mc:AlternateContent>
        <mc:AlternateContent xmlns:mc="http://schemas.openxmlformats.org/markup-compatibility/2006">
          <mc:Choice Requires="x14">
            <control shapeId="32774" r:id="rId5" name="Check Box 6">
              <controlPr defaultSize="0" autoFill="0" autoLine="0" autoPict="0">
                <anchor moveWithCells="1">
                  <from>
                    <xdr:col>8</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32775" r:id="rId6" name="Check Box 7">
              <controlPr defaultSize="0" autoFill="0" autoLine="0" autoPict="0">
                <anchor moveWithCells="1">
                  <from>
                    <xdr:col>8</xdr:col>
                    <xdr:colOff>0</xdr:colOff>
                    <xdr:row>31</xdr:row>
                    <xdr:rowOff>0</xdr:rowOff>
                  </from>
                  <to>
                    <xdr:col>11</xdr:col>
                    <xdr:colOff>0</xdr:colOff>
                    <xdr:row>33</xdr:row>
                    <xdr:rowOff>0</xdr:rowOff>
                  </to>
                </anchor>
              </controlPr>
            </control>
          </mc:Choice>
        </mc:AlternateContent>
        <mc:AlternateContent xmlns:mc="http://schemas.openxmlformats.org/markup-compatibility/2006">
          <mc:Choice Requires="x14">
            <control shapeId="32776" r:id="rId7" name="Check Box 8">
              <controlPr defaultSize="0" autoFill="0" autoLine="0" autoPict="0">
                <anchor moveWithCells="1">
                  <from>
                    <xdr:col>8</xdr:col>
                    <xdr:colOff>0</xdr:colOff>
                    <xdr:row>33</xdr:row>
                    <xdr:rowOff>0</xdr:rowOff>
                  </from>
                  <to>
                    <xdr:col>11</xdr:col>
                    <xdr:colOff>0</xdr:colOff>
                    <xdr:row>35</xdr:row>
                    <xdr:rowOff>0</xdr:rowOff>
                  </to>
                </anchor>
              </controlPr>
            </control>
          </mc:Choice>
        </mc:AlternateContent>
        <mc:AlternateContent xmlns:mc="http://schemas.openxmlformats.org/markup-compatibility/2006">
          <mc:Choice Requires="x14">
            <control shapeId="32777" r:id="rId8" name="Check Box 9">
              <controlPr defaultSize="0" autoFill="0" autoLine="0" autoPict="0">
                <anchor moveWithCells="1">
                  <from>
                    <xdr:col>8</xdr:col>
                    <xdr:colOff>0</xdr:colOff>
                    <xdr:row>35</xdr:row>
                    <xdr:rowOff>0</xdr:rowOff>
                  </from>
                  <to>
                    <xdr:col>11</xdr:col>
                    <xdr:colOff>0</xdr:colOff>
                    <xdr:row>37</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31E73-C795-47E8-8CCF-09E050B0751A}">
  <sheetPr>
    <tabColor rgb="FFFFFF66"/>
    <pageSetUpPr fitToPage="1"/>
  </sheetPr>
  <dimension ref="A1:W24"/>
  <sheetViews>
    <sheetView showGridLines="0" view="pageBreakPreview" zoomScale="80" zoomScaleNormal="55" zoomScaleSheetLayoutView="80" workbookViewId="0">
      <selection activeCell="C92" sqref="C92:L92"/>
    </sheetView>
  </sheetViews>
  <sheetFormatPr defaultColWidth="11.77734375" defaultRowHeight="13.2"/>
  <cols>
    <col min="1" max="1" width="8.6640625" style="288" customWidth="1"/>
    <col min="2" max="2" width="3.44140625" style="288" customWidth="1"/>
    <col min="3" max="3" width="6.6640625" style="288" customWidth="1"/>
    <col min="4" max="4" width="11.77734375" style="288" customWidth="1"/>
    <col min="5" max="6" width="9.33203125" style="288" customWidth="1"/>
    <col min="7" max="7" width="4.109375" style="288" customWidth="1"/>
    <col min="8" max="9" width="1.88671875" style="288" customWidth="1"/>
    <col min="10" max="10" width="4" style="288" customWidth="1"/>
    <col min="11" max="11" width="3.109375" style="288" customWidth="1"/>
    <col min="12" max="13" width="3.88671875" style="288" customWidth="1"/>
    <col min="14" max="14" width="3.21875" style="288" customWidth="1"/>
    <col min="15" max="15" width="11.77734375" style="288" customWidth="1"/>
    <col min="16" max="16" width="9.33203125" style="288" customWidth="1"/>
    <col min="17" max="17" width="9.44140625" style="288" customWidth="1"/>
    <col min="18" max="18" width="8" style="288" customWidth="1"/>
    <col min="19" max="19" width="4.21875" style="288" customWidth="1"/>
    <col min="20" max="20" width="8.88671875" style="288" customWidth="1"/>
    <col min="21" max="21" width="11.77734375" style="288" customWidth="1"/>
    <col min="22" max="22" width="8.6640625" style="288" customWidth="1"/>
    <col min="23" max="23" width="8.88671875" style="288" customWidth="1"/>
    <col min="24" max="24" width="11.77734375" style="288" customWidth="1"/>
    <col min="25" max="16384" width="11.77734375" style="288"/>
  </cols>
  <sheetData>
    <row r="1" spans="1:23" ht="33" customHeight="1">
      <c r="C1" s="289" t="s">
        <v>444</v>
      </c>
    </row>
    <row r="2" spans="1:23" ht="30" customHeight="1" thickBot="1">
      <c r="A2" s="290"/>
      <c r="B2" s="290"/>
      <c r="C2" s="290"/>
      <c r="D2" s="290"/>
      <c r="E2" s="290"/>
      <c r="F2" s="290"/>
      <c r="G2" s="290"/>
      <c r="H2" s="290"/>
      <c r="I2" s="290"/>
      <c r="J2" s="290"/>
      <c r="K2" s="290"/>
      <c r="L2" s="290"/>
      <c r="M2" s="290"/>
      <c r="N2" s="290"/>
      <c r="O2" s="290"/>
      <c r="P2" s="291" t="s">
        <v>445</v>
      </c>
      <c r="Q2" s="2084">
        <f>'基本情報（入力用）'!C4</f>
        <v>46113</v>
      </c>
      <c r="R2" s="2085"/>
      <c r="S2" s="2086"/>
      <c r="T2" s="291" t="s">
        <v>446</v>
      </c>
      <c r="U2" s="292"/>
      <c r="V2" s="293"/>
      <c r="W2" s="294"/>
    </row>
    <row r="3" spans="1:23" ht="24.9" customHeight="1" thickTop="1">
      <c r="A3" s="295" t="s">
        <v>447</v>
      </c>
      <c r="B3" s="2058" t="str">
        <f>+'基本情報（入力用）'!C43</f>
        <v>県立総合病院</v>
      </c>
      <c r="C3" s="2058"/>
      <c r="D3" s="2058"/>
      <c r="E3" s="296" t="s">
        <v>449</v>
      </c>
      <c r="F3" s="2058" t="str">
        <f>+IF('基本情報（入力用）'!C17&lt;&gt;"",'基本情報（入力用）'!C17,'基本情報（入力用）'!$F$14)</f>
        <v>駿河　太郎</v>
      </c>
      <c r="G3" s="2058"/>
      <c r="H3" s="2058"/>
      <c r="I3" s="2058"/>
      <c r="J3" s="2058"/>
      <c r="K3" s="2058"/>
      <c r="L3" s="2075" t="s">
        <v>450</v>
      </c>
      <c r="M3" s="2076"/>
      <c r="N3" s="2077"/>
      <c r="O3" s="2059" t="str">
        <f>+'基本情報（入力用）'!$C$39</f>
        <v>静岡県静岡市葵区天王山２番４号　パレス駿河203</v>
      </c>
      <c r="P3" s="2059"/>
      <c r="Q3" s="2059"/>
      <c r="R3" s="2059"/>
      <c r="S3" s="2059"/>
      <c r="T3" s="2059"/>
      <c r="U3" s="2059"/>
      <c r="V3" s="2059"/>
      <c r="W3" s="2060"/>
    </row>
    <row r="4" spans="1:23" ht="24.9" customHeight="1">
      <c r="A4" s="297" t="s">
        <v>451</v>
      </c>
      <c r="B4" s="298"/>
      <c r="C4" s="299"/>
      <c r="D4" s="2052"/>
      <c r="E4" s="2053"/>
      <c r="F4" s="1040" t="s">
        <v>1216</v>
      </c>
      <c r="G4" s="2070" t="s">
        <v>452</v>
      </c>
      <c r="H4" s="2070"/>
      <c r="I4" s="2070"/>
      <c r="J4" s="2061"/>
      <c r="K4" s="2061"/>
      <c r="L4" s="2061"/>
      <c r="M4" s="2061"/>
      <c r="N4" s="2061"/>
      <c r="O4" s="302" t="s">
        <v>1217</v>
      </c>
      <c r="P4" s="331"/>
      <c r="Q4" s="298" t="s">
        <v>489</v>
      </c>
      <c r="R4" s="298"/>
      <c r="S4" s="298"/>
      <c r="T4" s="298"/>
      <c r="U4" s="298"/>
      <c r="V4" s="298"/>
      <c r="W4" s="301"/>
    </row>
    <row r="5" spans="1:23" ht="24.9" customHeight="1" thickBot="1">
      <c r="A5" s="297" t="s">
        <v>453</v>
      </c>
      <c r="B5" s="298"/>
      <c r="C5" s="298"/>
      <c r="D5" s="302"/>
      <c r="E5" s="298"/>
      <c r="F5" s="298"/>
      <c r="G5" s="298"/>
      <c r="H5" s="298"/>
      <c r="I5" s="298"/>
      <c r="J5" s="298"/>
      <c r="K5" s="298"/>
      <c r="L5" s="298"/>
      <c r="M5" s="298"/>
      <c r="N5" s="298"/>
      <c r="O5" s="293"/>
      <c r="P5" s="293"/>
      <c r="Q5" s="293"/>
      <c r="R5" s="293"/>
      <c r="S5" s="293"/>
      <c r="T5" s="293"/>
      <c r="U5" s="293"/>
      <c r="V5" s="293"/>
      <c r="W5" s="303"/>
    </row>
    <row r="6" spans="1:23" ht="24.9" customHeight="1" thickTop="1">
      <c r="A6" s="2062" t="s">
        <v>454</v>
      </c>
      <c r="B6" s="2063"/>
      <c r="C6" s="2063"/>
      <c r="D6" s="2063"/>
      <c r="E6" s="2063"/>
      <c r="F6" s="2063"/>
      <c r="G6" s="2063"/>
      <c r="H6" s="2063"/>
      <c r="I6" s="2063"/>
      <c r="J6" s="2063"/>
      <c r="K6" s="2063"/>
      <c r="L6" s="2063"/>
      <c r="M6" s="2063"/>
      <c r="N6" s="2064"/>
      <c r="O6" s="2065" t="s">
        <v>455</v>
      </c>
      <c r="P6" s="2066"/>
      <c r="Q6" s="2066"/>
      <c r="R6" s="2066"/>
      <c r="S6" s="2066"/>
      <c r="T6" s="2066"/>
      <c r="U6" s="2066"/>
      <c r="V6" s="2066"/>
      <c r="W6" s="2067"/>
    </row>
    <row r="7" spans="1:23" ht="24.9" customHeight="1">
      <c r="A7" s="2068" t="s">
        <v>456</v>
      </c>
      <c r="B7" s="2057"/>
      <c r="C7" s="2057"/>
      <c r="D7" s="2069" t="s">
        <v>457</v>
      </c>
      <c r="E7" s="2070"/>
      <c r="F7" s="2056"/>
      <c r="G7" s="2070" t="s">
        <v>458</v>
      </c>
      <c r="H7" s="2070"/>
      <c r="I7" s="2070"/>
      <c r="J7" s="2056"/>
      <c r="K7" s="2069" t="s">
        <v>459</v>
      </c>
      <c r="L7" s="2070"/>
      <c r="M7" s="2070"/>
      <c r="N7" s="2071"/>
      <c r="O7" s="2072" t="s">
        <v>456</v>
      </c>
      <c r="P7" s="2073"/>
      <c r="Q7" s="304"/>
      <c r="R7" s="305" t="s">
        <v>460</v>
      </c>
      <c r="S7" s="305"/>
      <c r="T7" s="306"/>
      <c r="U7" s="307" t="s">
        <v>458</v>
      </c>
      <c r="V7" s="2074" t="s">
        <v>459</v>
      </c>
      <c r="W7" s="2072"/>
    </row>
    <row r="8" spans="1:23" ht="24.9" customHeight="1">
      <c r="A8" s="2054"/>
      <c r="B8" s="2055"/>
      <c r="C8" s="2055"/>
      <c r="D8" s="308" t="s">
        <v>461</v>
      </c>
      <c r="E8" s="300" t="s">
        <v>452</v>
      </c>
      <c r="F8" s="333"/>
      <c r="G8" s="337"/>
      <c r="H8" s="336" t="s">
        <v>492</v>
      </c>
      <c r="I8" s="334"/>
      <c r="J8" s="299" t="s">
        <v>490</v>
      </c>
      <c r="K8" s="337"/>
      <c r="L8" s="339" t="s">
        <v>491</v>
      </c>
      <c r="M8" s="334"/>
      <c r="N8" s="340" t="s">
        <v>466</v>
      </c>
      <c r="O8" s="2056"/>
      <c r="P8" s="2057"/>
      <c r="Q8" s="308" t="s">
        <v>461</v>
      </c>
      <c r="R8" s="302" t="s">
        <v>452</v>
      </c>
      <c r="S8" s="298"/>
      <c r="T8" s="298"/>
      <c r="U8" s="309" t="s">
        <v>462</v>
      </c>
      <c r="V8" s="301" t="s">
        <v>463</v>
      </c>
      <c r="W8" s="310"/>
    </row>
    <row r="9" spans="1:23" ht="24.9" customHeight="1">
      <c r="A9" s="2054"/>
      <c r="B9" s="2055"/>
      <c r="C9" s="2055"/>
      <c r="D9" s="332"/>
      <c r="E9" s="300" t="s">
        <v>452</v>
      </c>
      <c r="F9" s="333"/>
      <c r="G9" s="337"/>
      <c r="H9" s="336" t="s">
        <v>492</v>
      </c>
      <c r="I9" s="334"/>
      <c r="J9" s="299" t="s">
        <v>490</v>
      </c>
      <c r="K9" s="337"/>
      <c r="L9" s="339" t="s">
        <v>491</v>
      </c>
      <c r="M9" s="334"/>
      <c r="N9" s="340" t="s">
        <v>466</v>
      </c>
      <c r="O9" s="2056"/>
      <c r="P9" s="2057"/>
      <c r="Q9" s="308"/>
      <c r="R9" s="302" t="s">
        <v>452</v>
      </c>
      <c r="S9" s="298"/>
      <c r="T9" s="298"/>
      <c r="U9" s="309" t="s">
        <v>462</v>
      </c>
      <c r="V9" s="301" t="s">
        <v>463</v>
      </c>
      <c r="W9" s="310"/>
    </row>
    <row r="10" spans="1:23" ht="24.9" customHeight="1">
      <c r="A10" s="2054"/>
      <c r="B10" s="2055"/>
      <c r="C10" s="2055"/>
      <c r="D10" s="332"/>
      <c r="E10" s="300" t="s">
        <v>452</v>
      </c>
      <c r="F10" s="333"/>
      <c r="G10" s="337"/>
      <c r="H10" s="336" t="s">
        <v>492</v>
      </c>
      <c r="I10" s="334"/>
      <c r="J10" s="299" t="s">
        <v>490</v>
      </c>
      <c r="K10" s="337"/>
      <c r="L10" s="339" t="s">
        <v>491</v>
      </c>
      <c r="M10" s="334"/>
      <c r="N10" s="340" t="s">
        <v>466</v>
      </c>
      <c r="O10" s="2056"/>
      <c r="P10" s="2057"/>
      <c r="Q10" s="308"/>
      <c r="R10" s="302" t="s">
        <v>452</v>
      </c>
      <c r="S10" s="298"/>
      <c r="T10" s="298"/>
      <c r="U10" s="309" t="s">
        <v>462</v>
      </c>
      <c r="V10" s="301" t="s">
        <v>463</v>
      </c>
      <c r="W10" s="299"/>
    </row>
    <row r="11" spans="1:23" ht="24.9" customHeight="1">
      <c r="A11" s="2054"/>
      <c r="B11" s="2055"/>
      <c r="C11" s="2055"/>
      <c r="D11" s="332"/>
      <c r="E11" s="300" t="s">
        <v>452</v>
      </c>
      <c r="F11" s="333"/>
      <c r="G11" s="337"/>
      <c r="H11" s="336" t="s">
        <v>492</v>
      </c>
      <c r="I11" s="334"/>
      <c r="J11" s="299" t="s">
        <v>490</v>
      </c>
      <c r="K11" s="337"/>
      <c r="L11" s="339" t="s">
        <v>491</v>
      </c>
      <c r="M11" s="334"/>
      <c r="N11" s="340" t="s">
        <v>466</v>
      </c>
      <c r="O11" s="2056"/>
      <c r="P11" s="2057"/>
      <c r="Q11" s="308"/>
      <c r="R11" s="302" t="s">
        <v>452</v>
      </c>
      <c r="S11" s="298"/>
      <c r="T11" s="298"/>
      <c r="U11" s="309" t="s">
        <v>462</v>
      </c>
      <c r="V11" s="301" t="s">
        <v>463</v>
      </c>
      <c r="W11" s="299"/>
    </row>
    <row r="12" spans="1:23" ht="24.9" customHeight="1">
      <c r="A12" s="2054"/>
      <c r="B12" s="2055"/>
      <c r="C12" s="2055"/>
      <c r="D12" s="332"/>
      <c r="E12" s="300" t="s">
        <v>452</v>
      </c>
      <c r="F12" s="333"/>
      <c r="G12" s="337"/>
      <c r="H12" s="336" t="s">
        <v>492</v>
      </c>
      <c r="I12" s="334"/>
      <c r="J12" s="299" t="s">
        <v>490</v>
      </c>
      <c r="K12" s="337"/>
      <c r="L12" s="339" t="s">
        <v>491</v>
      </c>
      <c r="M12" s="334"/>
      <c r="N12" s="340" t="s">
        <v>466</v>
      </c>
      <c r="O12" s="2056"/>
      <c r="P12" s="2057"/>
      <c r="Q12" s="308"/>
      <c r="R12" s="302" t="s">
        <v>452</v>
      </c>
      <c r="S12" s="298"/>
      <c r="T12" s="298"/>
      <c r="U12" s="309" t="s">
        <v>462</v>
      </c>
      <c r="V12" s="301" t="s">
        <v>463</v>
      </c>
      <c r="W12" s="299"/>
    </row>
    <row r="13" spans="1:23" ht="24.9" customHeight="1">
      <c r="A13" s="2054"/>
      <c r="B13" s="2055"/>
      <c r="C13" s="2055"/>
      <c r="D13" s="332"/>
      <c r="E13" s="300" t="s">
        <v>452</v>
      </c>
      <c r="F13" s="333"/>
      <c r="G13" s="337"/>
      <c r="H13" s="336" t="s">
        <v>492</v>
      </c>
      <c r="I13" s="334"/>
      <c r="J13" s="299" t="s">
        <v>490</v>
      </c>
      <c r="K13" s="337"/>
      <c r="L13" s="339" t="s">
        <v>491</v>
      </c>
      <c r="M13" s="334"/>
      <c r="N13" s="340" t="s">
        <v>466</v>
      </c>
      <c r="O13" s="2056"/>
      <c r="P13" s="2057"/>
      <c r="Q13" s="308"/>
      <c r="R13" s="302" t="s">
        <v>452</v>
      </c>
      <c r="S13" s="298"/>
      <c r="T13" s="298"/>
      <c r="U13" s="309" t="s">
        <v>462</v>
      </c>
      <c r="V13" s="301" t="s">
        <v>463</v>
      </c>
      <c r="W13" s="299"/>
    </row>
    <row r="14" spans="1:23" ht="24.9" customHeight="1">
      <c r="A14" s="2054"/>
      <c r="B14" s="2055"/>
      <c r="C14" s="2055"/>
      <c r="D14" s="332"/>
      <c r="E14" s="300" t="s">
        <v>452</v>
      </c>
      <c r="F14" s="333"/>
      <c r="G14" s="337"/>
      <c r="H14" s="336" t="s">
        <v>492</v>
      </c>
      <c r="I14" s="334"/>
      <c r="J14" s="299" t="s">
        <v>490</v>
      </c>
      <c r="K14" s="337"/>
      <c r="L14" s="339" t="s">
        <v>491</v>
      </c>
      <c r="M14" s="334"/>
      <c r="N14" s="340" t="s">
        <v>466</v>
      </c>
      <c r="O14" s="2056"/>
      <c r="P14" s="2057"/>
      <c r="Q14" s="308"/>
      <c r="R14" s="302" t="s">
        <v>452</v>
      </c>
      <c r="S14" s="298"/>
      <c r="T14" s="298"/>
      <c r="U14" s="309" t="s">
        <v>462</v>
      </c>
      <c r="V14" s="301" t="s">
        <v>463</v>
      </c>
      <c r="W14" s="299"/>
    </row>
    <row r="15" spans="1:23" ht="24.9" customHeight="1">
      <c r="A15" s="2068" t="s">
        <v>464</v>
      </c>
      <c r="B15" s="2057"/>
      <c r="C15" s="2057"/>
      <c r="D15" s="308"/>
      <c r="E15" s="298"/>
      <c r="F15" s="299"/>
      <c r="G15" s="338">
        <f>SUM(G8:G14)</f>
        <v>0</v>
      </c>
      <c r="H15" s="336" t="s">
        <v>492</v>
      </c>
      <c r="I15" s="335">
        <f>SUM(I8:I14)</f>
        <v>0</v>
      </c>
      <c r="J15" s="299" t="s">
        <v>490</v>
      </c>
      <c r="K15" s="338">
        <f>SUM(K8:K14)</f>
        <v>0</v>
      </c>
      <c r="L15" s="339" t="s">
        <v>491</v>
      </c>
      <c r="M15" s="335">
        <f>SUM(M8:M14)</f>
        <v>0</v>
      </c>
      <c r="N15" s="340" t="s">
        <v>466</v>
      </c>
      <c r="O15" s="2056" t="s">
        <v>464</v>
      </c>
      <c r="P15" s="2057"/>
      <c r="Q15" s="308"/>
      <c r="R15" s="298"/>
      <c r="S15" s="298"/>
      <c r="T15" s="299"/>
      <c r="U15" s="309" t="s">
        <v>462</v>
      </c>
      <c r="V15" s="301" t="s">
        <v>463</v>
      </c>
      <c r="W15" s="299"/>
    </row>
    <row r="16" spans="1:23" ht="24.9" customHeight="1" thickBot="1">
      <c r="A16" s="2078" t="s">
        <v>465</v>
      </c>
      <c r="B16" s="2079"/>
      <c r="C16" s="2079"/>
      <c r="D16" s="2082"/>
      <c r="E16" s="2083"/>
      <c r="F16" s="341" t="s">
        <v>423</v>
      </c>
      <c r="G16" s="341"/>
      <c r="H16" s="341"/>
      <c r="I16" s="341"/>
      <c r="J16" s="341"/>
      <c r="K16" s="341"/>
      <c r="L16" s="341"/>
      <c r="M16" s="341"/>
      <c r="N16" s="342"/>
      <c r="O16" s="2080" t="s">
        <v>465</v>
      </c>
      <c r="P16" s="2081"/>
      <c r="Q16" s="2087" t="s">
        <v>466</v>
      </c>
      <c r="R16" s="2087"/>
      <c r="S16" s="2087"/>
      <c r="T16" s="2087"/>
      <c r="U16" s="2087"/>
      <c r="V16" s="2087"/>
      <c r="W16" s="2088"/>
    </row>
    <row r="17" spans="1:23" ht="24.9" customHeight="1" thickTop="1">
      <c r="A17" s="311" t="s">
        <v>467</v>
      </c>
      <c r="B17" s="311"/>
      <c r="C17" s="311"/>
      <c r="D17" s="312" t="s">
        <v>468</v>
      </c>
      <c r="E17" s="307" t="s">
        <v>470</v>
      </c>
      <c r="F17" s="307" t="s">
        <v>471</v>
      </c>
      <c r="G17" s="2075" t="s">
        <v>467</v>
      </c>
      <c r="H17" s="2076"/>
      <c r="I17" s="2076"/>
      <c r="J17" s="2076"/>
      <c r="K17" s="2076"/>
      <c r="L17" s="2076"/>
      <c r="M17" s="2076"/>
      <c r="N17" s="2077"/>
      <c r="O17" s="313" t="s">
        <v>472</v>
      </c>
      <c r="P17" s="309" t="s">
        <v>470</v>
      </c>
      <c r="Q17" s="309" t="s">
        <v>471</v>
      </c>
      <c r="R17" s="309" t="s">
        <v>467</v>
      </c>
      <c r="S17" s="309"/>
      <c r="T17" s="309"/>
      <c r="U17" s="313" t="s">
        <v>468</v>
      </c>
      <c r="V17" s="309" t="s">
        <v>470</v>
      </c>
      <c r="W17" s="309" t="s">
        <v>471</v>
      </c>
    </row>
    <row r="18" spans="1:23" ht="24.9" customHeight="1">
      <c r="A18" s="308"/>
      <c r="B18" s="300" t="s">
        <v>452</v>
      </c>
      <c r="C18" s="299"/>
      <c r="D18" s="309"/>
      <c r="E18" s="309" t="s">
        <v>473</v>
      </c>
      <c r="F18" s="309"/>
      <c r="G18" s="2069"/>
      <c r="H18" s="2070"/>
      <c r="I18" s="2070"/>
      <c r="J18" s="2070"/>
      <c r="K18" s="300" t="s">
        <v>452</v>
      </c>
      <c r="L18" s="300"/>
      <c r="M18" s="300"/>
      <c r="N18" s="299"/>
      <c r="O18" s="309"/>
      <c r="P18" s="309" t="s">
        <v>473</v>
      </c>
      <c r="Q18" s="309"/>
      <c r="R18" s="308"/>
      <c r="S18" s="300" t="s">
        <v>452</v>
      </c>
      <c r="T18" s="299"/>
      <c r="U18" s="309"/>
      <c r="V18" s="309" t="s">
        <v>473</v>
      </c>
      <c r="W18" s="309"/>
    </row>
    <row r="19" spans="1:23" ht="24.9" customHeight="1">
      <c r="A19" s="308"/>
      <c r="B19" s="300" t="s">
        <v>452</v>
      </c>
      <c r="C19" s="299"/>
      <c r="D19" s="309"/>
      <c r="E19" s="309" t="s">
        <v>473</v>
      </c>
      <c r="F19" s="309"/>
      <c r="G19" s="2069"/>
      <c r="H19" s="2070"/>
      <c r="I19" s="2070"/>
      <c r="J19" s="2070"/>
      <c r="K19" s="300" t="s">
        <v>452</v>
      </c>
      <c r="L19" s="300"/>
      <c r="M19" s="300"/>
      <c r="N19" s="299"/>
      <c r="O19" s="309"/>
      <c r="P19" s="309" t="s">
        <v>473</v>
      </c>
      <c r="Q19" s="309"/>
      <c r="R19" s="308"/>
      <c r="S19" s="300" t="s">
        <v>452</v>
      </c>
      <c r="T19" s="299"/>
      <c r="U19" s="309"/>
      <c r="V19" s="309" t="s">
        <v>473</v>
      </c>
      <c r="W19" s="309"/>
    </row>
    <row r="20" spans="1:23" ht="24.9" customHeight="1">
      <c r="A20" s="308"/>
      <c r="B20" s="300" t="s">
        <v>452</v>
      </c>
      <c r="C20" s="299"/>
      <c r="D20" s="309"/>
      <c r="E20" s="309" t="s">
        <v>473</v>
      </c>
      <c r="F20" s="309"/>
      <c r="G20" s="2069"/>
      <c r="H20" s="2070"/>
      <c r="I20" s="2070"/>
      <c r="J20" s="2070"/>
      <c r="K20" s="300" t="s">
        <v>452</v>
      </c>
      <c r="L20" s="300"/>
      <c r="M20" s="300"/>
      <c r="N20" s="299"/>
      <c r="O20" s="309"/>
      <c r="P20" s="309" t="s">
        <v>473</v>
      </c>
      <c r="Q20" s="309"/>
      <c r="R20" s="308"/>
      <c r="S20" s="300" t="s">
        <v>452</v>
      </c>
      <c r="T20" s="299"/>
      <c r="U20" s="309"/>
      <c r="V20" s="309" t="s">
        <v>473</v>
      </c>
      <c r="W20" s="309"/>
    </row>
    <row r="21" spans="1:23" ht="24.9" customHeight="1">
      <c r="A21" s="308"/>
      <c r="B21" s="300" t="s">
        <v>452</v>
      </c>
      <c r="C21" s="299"/>
      <c r="D21" s="309"/>
      <c r="E21" s="309" t="s">
        <v>473</v>
      </c>
      <c r="F21" s="309"/>
      <c r="G21" s="2069"/>
      <c r="H21" s="2070"/>
      <c r="I21" s="2070"/>
      <c r="J21" s="2070"/>
      <c r="K21" s="300" t="s">
        <v>452</v>
      </c>
      <c r="L21" s="300"/>
      <c r="M21" s="300"/>
      <c r="N21" s="299"/>
      <c r="O21" s="309"/>
      <c r="P21" s="309" t="s">
        <v>473</v>
      </c>
      <c r="Q21" s="309"/>
      <c r="R21" s="308"/>
      <c r="S21" s="300" t="s">
        <v>452</v>
      </c>
      <c r="T21" s="299"/>
      <c r="U21" s="309"/>
      <c r="V21" s="309" t="s">
        <v>473</v>
      </c>
      <c r="W21" s="309"/>
    </row>
    <row r="22" spans="1:23" ht="24.9" customHeight="1">
      <c r="A22" s="308"/>
      <c r="B22" s="300" t="s">
        <v>452</v>
      </c>
      <c r="C22" s="299"/>
      <c r="D22" s="309"/>
      <c r="E22" s="309" t="s">
        <v>473</v>
      </c>
      <c r="F22" s="309"/>
      <c r="G22" s="2069"/>
      <c r="H22" s="2070"/>
      <c r="I22" s="2070"/>
      <c r="J22" s="2070"/>
      <c r="K22" s="300" t="s">
        <v>452</v>
      </c>
      <c r="L22" s="300"/>
      <c r="M22" s="300"/>
      <c r="N22" s="299"/>
      <c r="O22" s="309"/>
      <c r="P22" s="309" t="s">
        <v>473</v>
      </c>
      <c r="Q22" s="309"/>
      <c r="R22" s="308"/>
      <c r="S22" s="300" t="s">
        <v>452</v>
      </c>
      <c r="T22" s="299"/>
      <c r="U22" s="309"/>
      <c r="V22" s="309" t="s">
        <v>473</v>
      </c>
      <c r="W22" s="309"/>
    </row>
    <row r="23" spans="1:23" ht="24.9" customHeight="1">
      <c r="A23" s="308"/>
      <c r="B23" s="300" t="s">
        <v>452</v>
      </c>
      <c r="C23" s="299"/>
      <c r="D23" s="309"/>
      <c r="E23" s="309" t="s">
        <v>473</v>
      </c>
      <c r="F23" s="309"/>
      <c r="G23" s="2069"/>
      <c r="H23" s="2070"/>
      <c r="I23" s="2070"/>
      <c r="J23" s="2070"/>
      <c r="K23" s="300" t="s">
        <v>452</v>
      </c>
      <c r="L23" s="300"/>
      <c r="M23" s="300"/>
      <c r="N23" s="299"/>
      <c r="O23" s="309"/>
      <c r="P23" s="309" t="s">
        <v>473</v>
      </c>
      <c r="Q23" s="309"/>
      <c r="R23" s="308"/>
      <c r="S23" s="300" t="s">
        <v>452</v>
      </c>
      <c r="T23" s="299"/>
      <c r="U23" s="309"/>
      <c r="V23" s="309" t="s">
        <v>473</v>
      </c>
      <c r="W23" s="309"/>
    </row>
    <row r="24" spans="1:23" ht="24.9" customHeight="1">
      <c r="A24" s="304"/>
      <c r="B24" s="300" t="s">
        <v>452</v>
      </c>
      <c r="C24" s="305"/>
      <c r="D24" s="311"/>
      <c r="E24" s="309" t="s">
        <v>473</v>
      </c>
      <c r="F24" s="311"/>
      <c r="G24" s="2069"/>
      <c r="H24" s="2070"/>
      <c r="I24" s="2070"/>
      <c r="J24" s="2070"/>
      <c r="K24" s="300" t="s">
        <v>452</v>
      </c>
      <c r="L24" s="323"/>
      <c r="M24" s="323"/>
      <c r="N24" s="305"/>
      <c r="O24" s="311"/>
      <c r="P24" s="309" t="s">
        <v>473</v>
      </c>
      <c r="Q24" s="311"/>
      <c r="R24" s="305"/>
      <c r="S24" s="300" t="s">
        <v>452</v>
      </c>
      <c r="T24" s="305"/>
      <c r="U24" s="311"/>
      <c r="V24" s="309" t="s">
        <v>473</v>
      </c>
      <c r="W24" s="311"/>
    </row>
  </sheetData>
  <mergeCells count="44">
    <mergeCell ref="G21:J21"/>
    <mergeCell ref="G22:J22"/>
    <mergeCell ref="G23:J23"/>
    <mergeCell ref="G24:J24"/>
    <mergeCell ref="Q2:S2"/>
    <mergeCell ref="G7:J7"/>
    <mergeCell ref="G17:N17"/>
    <mergeCell ref="Q16:W16"/>
    <mergeCell ref="G20:J20"/>
    <mergeCell ref="G18:J18"/>
    <mergeCell ref="G19:J19"/>
    <mergeCell ref="A15:C15"/>
    <mergeCell ref="O15:P15"/>
    <mergeCell ref="A16:C16"/>
    <mergeCell ref="O16:P16"/>
    <mergeCell ref="D16:E16"/>
    <mergeCell ref="A12:C12"/>
    <mergeCell ref="O12:P12"/>
    <mergeCell ref="A13:C13"/>
    <mergeCell ref="O13:P13"/>
    <mergeCell ref="A14:C14"/>
    <mergeCell ref="O14:P14"/>
    <mergeCell ref="A9:C9"/>
    <mergeCell ref="O9:P9"/>
    <mergeCell ref="A10:C10"/>
    <mergeCell ref="O10:P10"/>
    <mergeCell ref="A11:C11"/>
    <mergeCell ref="O11:P11"/>
    <mergeCell ref="D4:E4"/>
    <mergeCell ref="A8:C8"/>
    <mergeCell ref="O8:P8"/>
    <mergeCell ref="B3:D3"/>
    <mergeCell ref="F3:K3"/>
    <mergeCell ref="O3:W3"/>
    <mergeCell ref="J4:N4"/>
    <mergeCell ref="A6:N6"/>
    <mergeCell ref="O6:W6"/>
    <mergeCell ref="A7:C7"/>
    <mergeCell ref="D7:F7"/>
    <mergeCell ref="K7:N7"/>
    <mergeCell ref="O7:P7"/>
    <mergeCell ref="V7:W7"/>
    <mergeCell ref="L3:N3"/>
    <mergeCell ref="G4:I4"/>
  </mergeCells>
  <phoneticPr fontId="3"/>
  <pageMargins left="0.78740157480314965" right="0.78740157480314965" top="0.6692913385826772" bottom="0.98425196850393704" header="0.51181102362204722" footer="0.51181102362204722"/>
  <pageSetup paperSize="9" scale="84" orientation="landscape"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754C-337B-4004-B524-760AD70ED26C}">
  <sheetPr>
    <tabColor rgb="FFFFFF66"/>
    <pageSetUpPr fitToPage="1"/>
  </sheetPr>
  <dimension ref="A1:U25"/>
  <sheetViews>
    <sheetView showGridLines="0" view="pageBreakPreview" zoomScale="80" zoomScaleNormal="75" zoomScaleSheetLayoutView="80" workbookViewId="0">
      <selection activeCell="C92" sqref="C92:L92"/>
    </sheetView>
  </sheetViews>
  <sheetFormatPr defaultColWidth="11.77734375" defaultRowHeight="13.2"/>
  <cols>
    <col min="1" max="5" width="11.5546875" style="288" customWidth="1"/>
    <col min="6" max="6" width="5" style="288" customWidth="1"/>
    <col min="7" max="7" width="1.44140625" style="288" customWidth="1"/>
    <col min="8" max="8" width="3.6640625" style="288" customWidth="1"/>
    <col min="9" max="9" width="3.5546875" style="288" customWidth="1"/>
    <col min="10" max="10" width="4.109375" style="288" customWidth="1"/>
    <col min="11" max="11" width="4.33203125" style="288" customWidth="1"/>
    <col min="12" max="12" width="4.44140625" style="288" customWidth="1"/>
    <col min="13" max="13" width="2.21875" style="288" customWidth="1"/>
    <col min="14" max="21" width="11.5546875" style="288" customWidth="1"/>
    <col min="22" max="22" width="11.77734375" style="288" customWidth="1"/>
    <col min="23" max="16384" width="11.77734375" style="288"/>
  </cols>
  <sheetData>
    <row r="1" spans="1:21" ht="33" customHeight="1">
      <c r="B1" s="289" t="s">
        <v>474</v>
      </c>
    </row>
    <row r="2" spans="1:21" ht="30" customHeight="1" thickBot="1">
      <c r="A2" s="290"/>
      <c r="B2" s="290"/>
      <c r="C2" s="290"/>
      <c r="D2" s="290"/>
      <c r="E2" s="290"/>
      <c r="F2" s="290"/>
      <c r="G2" s="290"/>
      <c r="H2" s="290"/>
      <c r="I2" s="290"/>
      <c r="J2" s="290"/>
      <c r="K2" s="290"/>
      <c r="L2" s="290"/>
      <c r="M2" s="290"/>
      <c r="N2" s="290"/>
      <c r="O2" s="314" t="s">
        <v>445</v>
      </c>
      <c r="P2" s="2084">
        <f>'基本情報（入力用）'!C4</f>
        <v>46113</v>
      </c>
      <c r="Q2" s="2085"/>
      <c r="R2" s="314" t="s">
        <v>446</v>
      </c>
      <c r="S2" s="2089"/>
      <c r="T2" s="2090"/>
      <c r="U2" s="2091"/>
    </row>
    <row r="3" spans="1:21" ht="24.9" customHeight="1" thickTop="1">
      <c r="A3" s="315" t="s">
        <v>447</v>
      </c>
      <c r="B3" s="2058" t="str">
        <f>+'基本情報（入力用）'!C43</f>
        <v>県立総合病院</v>
      </c>
      <c r="C3" s="2058"/>
      <c r="D3" s="316" t="s">
        <v>449</v>
      </c>
      <c r="E3" s="2075" t="str">
        <f>+IF('基本情報（入力用）'!C17&lt;&gt;"",'基本情報（入力用）'!C17,'基本情報（入力用）'!$F$14)</f>
        <v>駿河　太郎</v>
      </c>
      <c r="F3" s="2076"/>
      <c r="G3" s="2076"/>
      <c r="H3" s="2076"/>
      <c r="I3" s="2076"/>
      <c r="J3" s="2076"/>
      <c r="K3" s="2077"/>
      <c r="L3" s="2075" t="s">
        <v>450</v>
      </c>
      <c r="M3" s="2077"/>
      <c r="N3" s="2059" t="str">
        <f>+'基本情報（入力用）'!C39</f>
        <v>静岡県静岡市葵区天王山２番４号　パレス駿河203</v>
      </c>
      <c r="O3" s="2059"/>
      <c r="P3" s="2059"/>
      <c r="Q3" s="2059"/>
      <c r="R3" s="2059"/>
      <c r="S3" s="2059"/>
      <c r="T3" s="2059"/>
      <c r="U3" s="2060"/>
    </row>
    <row r="4" spans="1:21" ht="24.9" customHeight="1">
      <c r="A4" s="2098" t="s">
        <v>475</v>
      </c>
      <c r="B4" s="2056"/>
      <c r="C4" s="317" t="s">
        <v>476</v>
      </c>
      <c r="D4" s="331"/>
      <c r="E4" s="343" t="s">
        <v>477</v>
      </c>
      <c r="F4" s="2070" t="s">
        <v>452</v>
      </c>
      <c r="G4" s="2070"/>
      <c r="H4" s="2070"/>
      <c r="I4" s="2070"/>
      <c r="J4" s="2053"/>
      <c r="K4" s="2053"/>
      <c r="L4" s="2053"/>
      <c r="M4" s="2053"/>
      <c r="N4" s="298" t="s">
        <v>493</v>
      </c>
      <c r="O4" s="302" t="s">
        <v>488</v>
      </c>
      <c r="P4" s="331"/>
      <c r="Q4" s="298" t="s">
        <v>494</v>
      </c>
      <c r="R4" s="298"/>
      <c r="S4" s="298"/>
      <c r="T4" s="298"/>
      <c r="U4" s="301"/>
    </row>
    <row r="5" spans="1:21" ht="24.9" customHeight="1" thickBot="1">
      <c r="A5" s="297" t="s">
        <v>478</v>
      </c>
      <c r="B5" s="298"/>
      <c r="C5" s="302"/>
      <c r="D5" s="298"/>
      <c r="E5" s="298"/>
      <c r="F5" s="298"/>
      <c r="G5" s="298"/>
      <c r="H5" s="298"/>
      <c r="I5" s="298"/>
      <c r="J5" s="298"/>
      <c r="K5" s="298"/>
      <c r="L5" s="298"/>
      <c r="M5" s="298"/>
      <c r="N5" s="293"/>
      <c r="O5" s="293"/>
      <c r="P5" s="293"/>
      <c r="Q5" s="293"/>
      <c r="R5" s="293"/>
      <c r="S5" s="293"/>
      <c r="T5" s="293"/>
      <c r="U5" s="303"/>
    </row>
    <row r="6" spans="1:21" ht="23.4" customHeight="1" thickTop="1">
      <c r="A6" s="2096" t="s">
        <v>454</v>
      </c>
      <c r="B6" s="2080"/>
      <c r="C6" s="2095" t="s">
        <v>479</v>
      </c>
      <c r="D6" s="344" t="s">
        <v>495</v>
      </c>
      <c r="E6" s="2111" t="s">
        <v>496</v>
      </c>
      <c r="F6" s="2111"/>
      <c r="G6" s="2114"/>
      <c r="H6" s="2114"/>
      <c r="I6" s="2114" t="s">
        <v>496</v>
      </c>
      <c r="J6" s="2114"/>
      <c r="K6" s="2114"/>
      <c r="L6" s="2114"/>
      <c r="M6" s="2115"/>
      <c r="N6" s="2105" t="s">
        <v>455</v>
      </c>
      <c r="O6" s="2106"/>
      <c r="P6" s="2106"/>
      <c r="Q6" s="2106"/>
      <c r="R6" s="2106"/>
      <c r="S6" s="2106"/>
      <c r="T6" s="2106"/>
      <c r="U6" s="2107"/>
    </row>
    <row r="7" spans="1:21" ht="24" customHeight="1">
      <c r="A7" s="2097"/>
      <c r="B7" s="2072"/>
      <c r="C7" s="2074"/>
      <c r="D7" s="345"/>
      <c r="E7" s="2113"/>
      <c r="F7" s="2113"/>
      <c r="G7" s="2112" t="s">
        <v>291</v>
      </c>
      <c r="H7" s="2112"/>
      <c r="I7" s="2116"/>
      <c r="J7" s="2116"/>
      <c r="K7" s="2116"/>
      <c r="L7" s="2116"/>
      <c r="M7" s="2117"/>
      <c r="N7" s="2108"/>
      <c r="O7" s="2109"/>
      <c r="P7" s="2109"/>
      <c r="Q7" s="2109"/>
      <c r="R7" s="2109"/>
      <c r="S7" s="2109"/>
      <c r="T7" s="2109"/>
      <c r="U7" s="2110"/>
    </row>
    <row r="8" spans="1:21" ht="24.9" customHeight="1">
      <c r="A8" s="2068" t="s">
        <v>456</v>
      </c>
      <c r="B8" s="2057"/>
      <c r="C8" s="2069" t="s">
        <v>457</v>
      </c>
      <c r="D8" s="2070"/>
      <c r="E8" s="2056"/>
      <c r="F8" s="2070" t="s">
        <v>458</v>
      </c>
      <c r="G8" s="2070"/>
      <c r="H8" s="2070"/>
      <c r="I8" s="2056"/>
      <c r="J8" s="2069" t="s">
        <v>459</v>
      </c>
      <c r="K8" s="2070"/>
      <c r="L8" s="2070"/>
      <c r="M8" s="2071"/>
      <c r="N8" s="2072" t="s">
        <v>456</v>
      </c>
      <c r="O8" s="2073"/>
      <c r="P8" s="304"/>
      <c r="Q8" s="305" t="s">
        <v>460</v>
      </c>
      <c r="R8" s="306"/>
      <c r="S8" s="307" t="s">
        <v>458</v>
      </c>
      <c r="T8" s="2119" t="s">
        <v>459</v>
      </c>
      <c r="U8" s="2072"/>
    </row>
    <row r="9" spans="1:21" ht="24.9" customHeight="1">
      <c r="A9" s="2054"/>
      <c r="B9" s="2055"/>
      <c r="C9" s="317" t="s">
        <v>461</v>
      </c>
      <c r="D9" s="300" t="s">
        <v>452</v>
      </c>
      <c r="E9" s="351" t="str">
        <f>+'基本情報（入力用）'!C43</f>
        <v>県立総合病院</v>
      </c>
      <c r="F9" s="337"/>
      <c r="G9" s="336" t="s">
        <v>492</v>
      </c>
      <c r="H9" s="334"/>
      <c r="I9" s="299" t="s">
        <v>490</v>
      </c>
      <c r="J9" s="337"/>
      <c r="K9" s="339" t="s">
        <v>491</v>
      </c>
      <c r="L9" s="334"/>
      <c r="M9" s="340" t="s">
        <v>466</v>
      </c>
      <c r="N9" s="2056"/>
      <c r="O9" s="2057"/>
      <c r="P9" s="317" t="s">
        <v>461</v>
      </c>
      <c r="Q9" s="300" t="s">
        <v>452</v>
      </c>
      <c r="R9" s="300" t="s">
        <v>480</v>
      </c>
      <c r="S9" s="308" t="s">
        <v>462</v>
      </c>
      <c r="T9" s="318" t="s">
        <v>481</v>
      </c>
      <c r="U9" s="319" t="s">
        <v>466</v>
      </c>
    </row>
    <row r="10" spans="1:21" ht="24.9" customHeight="1">
      <c r="A10" s="2093"/>
      <c r="B10" s="2094"/>
      <c r="C10" s="346"/>
      <c r="D10" s="347" t="s">
        <v>452</v>
      </c>
      <c r="E10" s="336"/>
      <c r="F10" s="338"/>
      <c r="G10" s="336" t="s">
        <v>492</v>
      </c>
      <c r="H10" s="335"/>
      <c r="I10" s="348" t="s">
        <v>490</v>
      </c>
      <c r="J10" s="338"/>
      <c r="K10" s="349" t="s">
        <v>491</v>
      </c>
      <c r="L10" s="335"/>
      <c r="M10" s="350" t="s">
        <v>466</v>
      </c>
      <c r="N10" s="2056"/>
      <c r="O10" s="2057"/>
      <c r="P10" s="308"/>
      <c r="Q10" s="300" t="s">
        <v>452</v>
      </c>
      <c r="R10" s="298"/>
      <c r="S10" s="309" t="s">
        <v>462</v>
      </c>
      <c r="T10" s="318" t="s">
        <v>481</v>
      </c>
      <c r="U10" s="319" t="s">
        <v>466</v>
      </c>
    </row>
    <row r="11" spans="1:21" ht="24.9" customHeight="1">
      <c r="A11" s="2093"/>
      <c r="B11" s="2094"/>
      <c r="C11" s="346"/>
      <c r="D11" s="347" t="s">
        <v>452</v>
      </c>
      <c r="E11" s="336"/>
      <c r="F11" s="338"/>
      <c r="G11" s="336" t="s">
        <v>492</v>
      </c>
      <c r="H11" s="335"/>
      <c r="I11" s="348" t="s">
        <v>490</v>
      </c>
      <c r="J11" s="338"/>
      <c r="K11" s="349" t="s">
        <v>491</v>
      </c>
      <c r="L11" s="335"/>
      <c r="M11" s="350" t="s">
        <v>466</v>
      </c>
      <c r="N11" s="2056"/>
      <c r="O11" s="2057"/>
      <c r="P11" s="308"/>
      <c r="Q11" s="300" t="s">
        <v>452</v>
      </c>
      <c r="R11" s="298"/>
      <c r="S11" s="309" t="s">
        <v>462</v>
      </c>
      <c r="T11" s="318" t="s">
        <v>481</v>
      </c>
      <c r="U11" s="319" t="s">
        <v>466</v>
      </c>
    </row>
    <row r="12" spans="1:21" ht="24.9" customHeight="1">
      <c r="A12" s="2093"/>
      <c r="B12" s="2094"/>
      <c r="C12" s="346"/>
      <c r="D12" s="347" t="s">
        <v>452</v>
      </c>
      <c r="E12" s="336"/>
      <c r="F12" s="338"/>
      <c r="G12" s="336" t="s">
        <v>492</v>
      </c>
      <c r="H12" s="335"/>
      <c r="I12" s="348" t="s">
        <v>490</v>
      </c>
      <c r="J12" s="338"/>
      <c r="K12" s="349" t="s">
        <v>491</v>
      </c>
      <c r="L12" s="335"/>
      <c r="M12" s="350" t="s">
        <v>466</v>
      </c>
      <c r="N12" s="2056"/>
      <c r="O12" s="2057"/>
      <c r="P12" s="308"/>
      <c r="Q12" s="300" t="s">
        <v>452</v>
      </c>
      <c r="R12" s="298"/>
      <c r="S12" s="309" t="s">
        <v>462</v>
      </c>
      <c r="T12" s="318" t="s">
        <v>481</v>
      </c>
      <c r="U12" s="319" t="s">
        <v>466</v>
      </c>
    </row>
    <row r="13" spans="1:21" ht="24.9" customHeight="1">
      <c r="A13" s="2093"/>
      <c r="B13" s="2094"/>
      <c r="C13" s="346"/>
      <c r="D13" s="347" t="s">
        <v>452</v>
      </c>
      <c r="E13" s="336"/>
      <c r="F13" s="338"/>
      <c r="G13" s="336" t="s">
        <v>492</v>
      </c>
      <c r="H13" s="335"/>
      <c r="I13" s="348" t="s">
        <v>490</v>
      </c>
      <c r="J13" s="338"/>
      <c r="K13" s="349" t="s">
        <v>491</v>
      </c>
      <c r="L13" s="335"/>
      <c r="M13" s="350" t="s">
        <v>466</v>
      </c>
      <c r="N13" s="2056"/>
      <c r="O13" s="2057"/>
      <c r="P13" s="308"/>
      <c r="Q13" s="300" t="s">
        <v>452</v>
      </c>
      <c r="R13" s="298"/>
      <c r="S13" s="309" t="s">
        <v>462</v>
      </c>
      <c r="T13" s="318" t="s">
        <v>481</v>
      </c>
      <c r="U13" s="319" t="s">
        <v>466</v>
      </c>
    </row>
    <row r="14" spans="1:21" ht="24.9" customHeight="1">
      <c r="A14" s="2093"/>
      <c r="B14" s="2094"/>
      <c r="C14" s="346"/>
      <c r="D14" s="347" t="s">
        <v>452</v>
      </c>
      <c r="E14" s="336"/>
      <c r="F14" s="338"/>
      <c r="G14" s="336" t="s">
        <v>492</v>
      </c>
      <c r="H14" s="335"/>
      <c r="I14" s="348" t="s">
        <v>490</v>
      </c>
      <c r="J14" s="338"/>
      <c r="K14" s="349" t="s">
        <v>491</v>
      </c>
      <c r="L14" s="335"/>
      <c r="M14" s="350" t="s">
        <v>466</v>
      </c>
      <c r="N14" s="2056"/>
      <c r="O14" s="2057"/>
      <c r="P14" s="308"/>
      <c r="Q14" s="300" t="s">
        <v>452</v>
      </c>
      <c r="R14" s="298"/>
      <c r="S14" s="309" t="s">
        <v>462</v>
      </c>
      <c r="T14" s="318" t="s">
        <v>481</v>
      </c>
      <c r="U14" s="319" t="s">
        <v>466</v>
      </c>
    </row>
    <row r="15" spans="1:21" ht="24.9" customHeight="1">
      <c r="A15" s="2093"/>
      <c r="B15" s="2094"/>
      <c r="C15" s="346"/>
      <c r="D15" s="347" t="s">
        <v>452</v>
      </c>
      <c r="E15" s="336"/>
      <c r="F15" s="338"/>
      <c r="G15" s="336" t="s">
        <v>492</v>
      </c>
      <c r="H15" s="335"/>
      <c r="I15" s="348" t="s">
        <v>490</v>
      </c>
      <c r="J15" s="338"/>
      <c r="K15" s="349" t="s">
        <v>491</v>
      </c>
      <c r="L15" s="335"/>
      <c r="M15" s="350" t="s">
        <v>466</v>
      </c>
      <c r="N15" s="2056"/>
      <c r="O15" s="2057"/>
      <c r="P15" s="308"/>
      <c r="Q15" s="300" t="s">
        <v>452</v>
      </c>
      <c r="R15" s="298"/>
      <c r="S15" s="309" t="s">
        <v>462</v>
      </c>
      <c r="T15" s="318" t="s">
        <v>481</v>
      </c>
      <c r="U15" s="319" t="s">
        <v>466</v>
      </c>
    </row>
    <row r="16" spans="1:21" ht="24.9" customHeight="1">
      <c r="A16" s="2068" t="s">
        <v>464</v>
      </c>
      <c r="B16" s="2057"/>
      <c r="C16" s="308"/>
      <c r="D16" s="298"/>
      <c r="E16" s="299"/>
      <c r="F16" s="338">
        <f>SUM(F9:F15)</f>
        <v>0</v>
      </c>
      <c r="G16" s="336" t="s">
        <v>492</v>
      </c>
      <c r="H16" s="335">
        <f>SUM(H9:H15)</f>
        <v>0</v>
      </c>
      <c r="I16" s="299" t="s">
        <v>490</v>
      </c>
      <c r="J16" s="338">
        <f>SUM(J9:J15)</f>
        <v>0</v>
      </c>
      <c r="K16" s="339" t="s">
        <v>491</v>
      </c>
      <c r="L16" s="335">
        <f>SUM(L9:L15)</f>
        <v>0</v>
      </c>
      <c r="M16" s="340" t="s">
        <v>466</v>
      </c>
      <c r="N16" s="2056" t="s">
        <v>464</v>
      </c>
      <c r="O16" s="2057"/>
      <c r="P16" s="308"/>
      <c r="Q16" s="298"/>
      <c r="R16" s="299"/>
      <c r="S16" s="309" t="s">
        <v>462</v>
      </c>
      <c r="T16" s="318" t="s">
        <v>481</v>
      </c>
      <c r="U16" s="319" t="s">
        <v>466</v>
      </c>
    </row>
    <row r="17" spans="1:21" ht="24.9" customHeight="1" thickBot="1">
      <c r="A17" s="2078" t="s">
        <v>465</v>
      </c>
      <c r="B17" s="2079"/>
      <c r="C17" s="2082"/>
      <c r="D17" s="2083"/>
      <c r="E17" s="341" t="s">
        <v>423</v>
      </c>
      <c r="F17" s="341"/>
      <c r="G17" s="341"/>
      <c r="H17" s="341"/>
      <c r="I17" s="341"/>
      <c r="J17" s="341"/>
      <c r="K17" s="341"/>
      <c r="L17" s="341"/>
      <c r="M17" s="342"/>
      <c r="N17" s="2092" t="s">
        <v>465</v>
      </c>
      <c r="O17" s="2081"/>
      <c r="P17" s="2114" t="s">
        <v>466</v>
      </c>
      <c r="Q17" s="2114"/>
      <c r="R17" s="2114"/>
      <c r="S17" s="2114"/>
      <c r="T17" s="2070"/>
      <c r="U17" s="2056"/>
    </row>
    <row r="18" spans="1:21" ht="24.9" customHeight="1" thickTop="1">
      <c r="A18" s="320" t="s">
        <v>482</v>
      </c>
      <c r="B18" s="321" t="s">
        <v>483</v>
      </c>
      <c r="C18" s="322" t="s">
        <v>484</v>
      </c>
      <c r="D18" s="321" t="s">
        <v>470</v>
      </c>
      <c r="E18" s="897" t="s">
        <v>485</v>
      </c>
      <c r="F18" s="2101" t="s">
        <v>1066</v>
      </c>
      <c r="G18" s="2102"/>
      <c r="H18" s="2102"/>
      <c r="I18" s="2102" t="s">
        <v>483</v>
      </c>
      <c r="J18" s="2102"/>
      <c r="K18" s="2102"/>
      <c r="L18" s="2103" t="s">
        <v>484</v>
      </c>
      <c r="M18" s="2104"/>
      <c r="N18" s="324" t="s">
        <v>470</v>
      </c>
      <c r="O18" s="300" t="s">
        <v>485</v>
      </c>
      <c r="P18" s="317" t="s">
        <v>482</v>
      </c>
      <c r="Q18" s="324" t="s">
        <v>483</v>
      </c>
      <c r="R18" s="325" t="s">
        <v>484</v>
      </c>
      <c r="S18" s="324" t="s">
        <v>470</v>
      </c>
      <c r="T18" s="326" t="s">
        <v>485</v>
      </c>
      <c r="U18" s="2081"/>
    </row>
    <row r="19" spans="1:21" ht="24.9" customHeight="1">
      <c r="A19" s="308"/>
      <c r="B19" s="327"/>
      <c r="C19" s="327"/>
      <c r="D19" s="327" t="s">
        <v>486</v>
      </c>
      <c r="E19" s="328"/>
      <c r="F19" s="2069"/>
      <c r="G19" s="2070"/>
      <c r="H19" s="2100"/>
      <c r="I19" s="2120"/>
      <c r="J19" s="2120"/>
      <c r="K19" s="2120"/>
      <c r="L19" s="2099"/>
      <c r="M19" s="2100"/>
      <c r="N19" s="327" t="s">
        <v>486</v>
      </c>
      <c r="O19" s="298"/>
      <c r="P19" s="308"/>
      <c r="Q19" s="327"/>
      <c r="R19" s="327"/>
      <c r="S19" s="327" t="s">
        <v>486</v>
      </c>
      <c r="T19" s="328"/>
      <c r="U19" s="2118"/>
    </row>
    <row r="20" spans="1:21" ht="24.9" customHeight="1">
      <c r="A20" s="308"/>
      <c r="B20" s="327"/>
      <c r="C20" s="327"/>
      <c r="D20" s="327" t="s">
        <v>486</v>
      </c>
      <c r="E20" s="328"/>
      <c r="F20" s="2069"/>
      <c r="G20" s="2070"/>
      <c r="H20" s="2100"/>
      <c r="I20" s="2120"/>
      <c r="J20" s="2120"/>
      <c r="K20" s="2120"/>
      <c r="L20" s="2099"/>
      <c r="M20" s="2100"/>
      <c r="N20" s="327" t="s">
        <v>486</v>
      </c>
      <c r="O20" s="298"/>
      <c r="P20" s="308"/>
      <c r="Q20" s="327"/>
      <c r="R20" s="327"/>
      <c r="S20" s="327" t="s">
        <v>486</v>
      </c>
      <c r="T20" s="328"/>
      <c r="U20" s="2118"/>
    </row>
    <row r="21" spans="1:21" ht="24.9" customHeight="1">
      <c r="A21" s="308"/>
      <c r="B21" s="327"/>
      <c r="C21" s="327"/>
      <c r="D21" s="327" t="s">
        <v>486</v>
      </c>
      <c r="E21" s="328"/>
      <c r="F21" s="2069"/>
      <c r="G21" s="2070"/>
      <c r="H21" s="2100"/>
      <c r="I21" s="2120"/>
      <c r="J21" s="2120"/>
      <c r="K21" s="2120"/>
      <c r="L21" s="2099"/>
      <c r="M21" s="2100"/>
      <c r="N21" s="327" t="s">
        <v>486</v>
      </c>
      <c r="O21" s="298"/>
      <c r="P21" s="308"/>
      <c r="Q21" s="327"/>
      <c r="R21" s="327"/>
      <c r="S21" s="327" t="s">
        <v>486</v>
      </c>
      <c r="T21" s="328"/>
      <c r="U21" s="2118"/>
    </row>
    <row r="22" spans="1:21" ht="24.9" customHeight="1">
      <c r="A22" s="308"/>
      <c r="B22" s="327"/>
      <c r="C22" s="327"/>
      <c r="D22" s="327" t="s">
        <v>486</v>
      </c>
      <c r="E22" s="328"/>
      <c r="F22" s="2069"/>
      <c r="G22" s="2070"/>
      <c r="H22" s="2100"/>
      <c r="I22" s="2120"/>
      <c r="J22" s="2120"/>
      <c r="K22" s="2120"/>
      <c r="L22" s="2099"/>
      <c r="M22" s="2100"/>
      <c r="N22" s="327" t="s">
        <v>486</v>
      </c>
      <c r="O22" s="298"/>
      <c r="P22" s="308"/>
      <c r="Q22" s="327"/>
      <c r="R22" s="327"/>
      <c r="S22" s="327" t="s">
        <v>486</v>
      </c>
      <c r="T22" s="328"/>
      <c r="U22" s="2118"/>
    </row>
    <row r="23" spans="1:21" ht="24.9" customHeight="1">
      <c r="A23" s="308"/>
      <c r="B23" s="327"/>
      <c r="C23" s="327"/>
      <c r="D23" s="327" t="s">
        <v>486</v>
      </c>
      <c r="E23" s="328"/>
      <c r="F23" s="2069"/>
      <c r="G23" s="2070"/>
      <c r="H23" s="2100"/>
      <c r="I23" s="2120"/>
      <c r="J23" s="2120"/>
      <c r="K23" s="2120"/>
      <c r="L23" s="2099"/>
      <c r="M23" s="2100"/>
      <c r="N23" s="327" t="s">
        <v>486</v>
      </c>
      <c r="O23" s="298"/>
      <c r="P23" s="308"/>
      <c r="Q23" s="327"/>
      <c r="R23" s="327"/>
      <c r="S23" s="327" t="s">
        <v>486</v>
      </c>
      <c r="T23" s="328"/>
      <c r="U23" s="2118"/>
    </row>
    <row r="24" spans="1:21" ht="24.9" customHeight="1">
      <c r="A24" s="308"/>
      <c r="B24" s="327"/>
      <c r="C24" s="327"/>
      <c r="D24" s="327" t="s">
        <v>486</v>
      </c>
      <c r="E24" s="328"/>
      <c r="F24" s="2069"/>
      <c r="G24" s="2070"/>
      <c r="H24" s="2100"/>
      <c r="I24" s="2120"/>
      <c r="J24" s="2120"/>
      <c r="K24" s="2120"/>
      <c r="L24" s="2099"/>
      <c r="M24" s="2100"/>
      <c r="N24" s="327" t="s">
        <v>486</v>
      </c>
      <c r="O24" s="298"/>
      <c r="P24" s="308"/>
      <c r="Q24" s="327"/>
      <c r="R24" s="327"/>
      <c r="S24" s="327" t="s">
        <v>486</v>
      </c>
      <c r="T24" s="328"/>
      <c r="U24" s="2118"/>
    </row>
    <row r="25" spans="1:21" ht="24.9" customHeight="1">
      <c r="A25" s="304"/>
      <c r="B25" s="329"/>
      <c r="C25" s="329"/>
      <c r="D25" s="327" t="s">
        <v>486</v>
      </c>
      <c r="E25" s="330"/>
      <c r="F25" s="2069"/>
      <c r="G25" s="2070"/>
      <c r="H25" s="2100"/>
      <c r="I25" s="2120"/>
      <c r="J25" s="2120"/>
      <c r="K25" s="2120"/>
      <c r="L25" s="2099"/>
      <c r="M25" s="2100"/>
      <c r="N25" s="327" t="s">
        <v>486</v>
      </c>
      <c r="O25" s="305"/>
      <c r="P25" s="304"/>
      <c r="Q25" s="329"/>
      <c r="R25" s="329"/>
      <c r="S25" s="327" t="s">
        <v>486</v>
      </c>
      <c r="T25" s="330"/>
      <c r="U25" s="2073"/>
    </row>
  </sheetData>
  <mergeCells count="69">
    <mergeCell ref="F25:H25"/>
    <mergeCell ref="I22:K22"/>
    <mergeCell ref="I23:K23"/>
    <mergeCell ref="I24:K24"/>
    <mergeCell ref="I25:K25"/>
    <mergeCell ref="P17:U17"/>
    <mergeCell ref="U18:U25"/>
    <mergeCell ref="F8:I8"/>
    <mergeCell ref="J8:M8"/>
    <mergeCell ref="N8:O8"/>
    <mergeCell ref="T8:U8"/>
    <mergeCell ref="I19:K19"/>
    <mergeCell ref="I20:K20"/>
    <mergeCell ref="I21:K21"/>
    <mergeCell ref="L25:M25"/>
    <mergeCell ref="F19:H19"/>
    <mergeCell ref="F20:H20"/>
    <mergeCell ref="F21:H21"/>
    <mergeCell ref="F22:H22"/>
    <mergeCell ref="F23:H23"/>
    <mergeCell ref="F24:H24"/>
    <mergeCell ref="N6:U7"/>
    <mergeCell ref="E6:F6"/>
    <mergeCell ref="G7:H7"/>
    <mergeCell ref="E7:F7"/>
    <mergeCell ref="I6:M6"/>
    <mergeCell ref="I7:M7"/>
    <mergeCell ref="G6:H6"/>
    <mergeCell ref="N9:O9"/>
    <mergeCell ref="N10:O10"/>
    <mergeCell ref="N11:O11"/>
    <mergeCell ref="L20:M20"/>
    <mergeCell ref="L21:M21"/>
    <mergeCell ref="L19:M19"/>
    <mergeCell ref="L23:M23"/>
    <mergeCell ref="L24:M24"/>
    <mergeCell ref="F18:H18"/>
    <mergeCell ref="I18:K18"/>
    <mergeCell ref="L18:M18"/>
    <mergeCell ref="L22:M22"/>
    <mergeCell ref="J4:M4"/>
    <mergeCell ref="F4:I4"/>
    <mergeCell ref="C6:C7"/>
    <mergeCell ref="A15:B15"/>
    <mergeCell ref="A9:B9"/>
    <mergeCell ref="A10:B10"/>
    <mergeCell ref="A11:B11"/>
    <mergeCell ref="A8:B8"/>
    <mergeCell ref="C8:E8"/>
    <mergeCell ref="A6:B7"/>
    <mergeCell ref="A4:B4"/>
    <mergeCell ref="A16:B16"/>
    <mergeCell ref="N16:O16"/>
    <mergeCell ref="A17:B17"/>
    <mergeCell ref="N17:O17"/>
    <mergeCell ref="A12:B12"/>
    <mergeCell ref="N12:O12"/>
    <mergeCell ref="A13:B13"/>
    <mergeCell ref="N13:O13"/>
    <mergeCell ref="A14:B14"/>
    <mergeCell ref="N14:O14"/>
    <mergeCell ref="C17:D17"/>
    <mergeCell ref="N15:O15"/>
    <mergeCell ref="P2:Q2"/>
    <mergeCell ref="S2:U2"/>
    <mergeCell ref="B3:C3"/>
    <mergeCell ref="E3:K3"/>
    <mergeCell ref="N3:U3"/>
    <mergeCell ref="L3:M3"/>
  </mergeCells>
  <phoneticPr fontId="3"/>
  <pageMargins left="0.59055118110236227" right="0.59055118110236227" top="0.6692913385826772" bottom="0.98425196850393704" header="0.51181102362204722" footer="0.51181102362204722"/>
  <pageSetup paperSize="9" scale="76"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1A57-1A46-448F-836D-AE9F631558EE}">
  <sheetPr>
    <tabColor rgb="FFFFFF66"/>
  </sheetPr>
  <dimension ref="A1:U92"/>
  <sheetViews>
    <sheetView showGridLines="0" view="pageBreakPreview" zoomScaleSheetLayoutView="100" workbookViewId="0">
      <selection activeCell="C92" sqref="C92:L92"/>
    </sheetView>
  </sheetViews>
  <sheetFormatPr defaultColWidth="3.77734375" defaultRowHeight="13.2"/>
  <cols>
    <col min="1" max="21" width="4.44140625" style="355" customWidth="1"/>
    <col min="22" max="252" width="3.77734375" style="355"/>
    <col min="253" max="273" width="4.44140625" style="355" customWidth="1"/>
    <col min="274" max="274" width="2.33203125" style="355" customWidth="1"/>
    <col min="275" max="275" width="2" style="355" customWidth="1"/>
    <col min="276" max="276" width="87.44140625" style="355" customWidth="1"/>
    <col min="277" max="508" width="3.77734375" style="355"/>
    <col min="509" max="529" width="4.44140625" style="355" customWidth="1"/>
    <col min="530" max="530" width="2.33203125" style="355" customWidth="1"/>
    <col min="531" max="531" width="2" style="355" customWidth="1"/>
    <col min="532" max="532" width="87.44140625" style="355" customWidth="1"/>
    <col min="533" max="764" width="3.77734375" style="355"/>
    <col min="765" max="785" width="4.44140625" style="355" customWidth="1"/>
    <col min="786" max="786" width="2.33203125" style="355" customWidth="1"/>
    <col min="787" max="787" width="2" style="355" customWidth="1"/>
    <col min="788" max="788" width="87.44140625" style="355" customWidth="1"/>
    <col min="789" max="1020" width="3.77734375" style="355"/>
    <col min="1021" max="1041" width="4.44140625" style="355" customWidth="1"/>
    <col min="1042" max="1042" width="2.33203125" style="355" customWidth="1"/>
    <col min="1043" max="1043" width="2" style="355" customWidth="1"/>
    <col min="1044" max="1044" width="87.44140625" style="355" customWidth="1"/>
    <col min="1045" max="1276" width="3.77734375" style="355"/>
    <col min="1277" max="1297" width="4.44140625" style="355" customWidth="1"/>
    <col min="1298" max="1298" width="2.33203125" style="355" customWidth="1"/>
    <col min="1299" max="1299" width="2" style="355" customWidth="1"/>
    <col min="1300" max="1300" width="87.44140625" style="355" customWidth="1"/>
    <col min="1301" max="1532" width="3.77734375" style="355"/>
    <col min="1533" max="1553" width="4.44140625" style="355" customWidth="1"/>
    <col min="1554" max="1554" width="2.33203125" style="355" customWidth="1"/>
    <col min="1555" max="1555" width="2" style="355" customWidth="1"/>
    <col min="1556" max="1556" width="87.44140625" style="355" customWidth="1"/>
    <col min="1557" max="1788" width="3.77734375" style="355"/>
    <col min="1789" max="1809" width="4.44140625" style="355" customWidth="1"/>
    <col min="1810" max="1810" width="2.33203125" style="355" customWidth="1"/>
    <col min="1811" max="1811" width="2" style="355" customWidth="1"/>
    <col min="1812" max="1812" width="87.44140625" style="355" customWidth="1"/>
    <col min="1813" max="2044" width="3.77734375" style="355"/>
    <col min="2045" max="2065" width="4.44140625" style="355" customWidth="1"/>
    <col min="2066" max="2066" width="2.33203125" style="355" customWidth="1"/>
    <col min="2067" max="2067" width="2" style="355" customWidth="1"/>
    <col min="2068" max="2068" width="87.44140625" style="355" customWidth="1"/>
    <col min="2069" max="2300" width="3.77734375" style="355"/>
    <col min="2301" max="2321" width="4.44140625" style="355" customWidth="1"/>
    <col min="2322" max="2322" width="2.33203125" style="355" customWidth="1"/>
    <col min="2323" max="2323" width="2" style="355" customWidth="1"/>
    <col min="2324" max="2324" width="87.44140625" style="355" customWidth="1"/>
    <col min="2325" max="2556" width="3.77734375" style="355"/>
    <col min="2557" max="2577" width="4.44140625" style="355" customWidth="1"/>
    <col min="2578" max="2578" width="2.33203125" style="355" customWidth="1"/>
    <col min="2579" max="2579" width="2" style="355" customWidth="1"/>
    <col min="2580" max="2580" width="87.44140625" style="355" customWidth="1"/>
    <col min="2581" max="2812" width="3.77734375" style="355"/>
    <col min="2813" max="2833" width="4.44140625" style="355" customWidth="1"/>
    <col min="2834" max="2834" width="2.33203125" style="355" customWidth="1"/>
    <col min="2835" max="2835" width="2" style="355" customWidth="1"/>
    <col min="2836" max="2836" width="87.44140625" style="355" customWidth="1"/>
    <col min="2837" max="3068" width="3.77734375" style="355"/>
    <col min="3069" max="3089" width="4.44140625" style="355" customWidth="1"/>
    <col min="3090" max="3090" width="2.33203125" style="355" customWidth="1"/>
    <col min="3091" max="3091" width="2" style="355" customWidth="1"/>
    <col min="3092" max="3092" width="87.44140625" style="355" customWidth="1"/>
    <col min="3093" max="3324" width="3.77734375" style="355"/>
    <col min="3325" max="3345" width="4.44140625" style="355" customWidth="1"/>
    <col min="3346" max="3346" width="2.33203125" style="355" customWidth="1"/>
    <col min="3347" max="3347" width="2" style="355" customWidth="1"/>
    <col min="3348" max="3348" width="87.44140625" style="355" customWidth="1"/>
    <col min="3349" max="3580" width="3.77734375" style="355"/>
    <col min="3581" max="3601" width="4.44140625" style="355" customWidth="1"/>
    <col min="3602" max="3602" width="2.33203125" style="355" customWidth="1"/>
    <col min="3603" max="3603" width="2" style="355" customWidth="1"/>
    <col min="3604" max="3604" width="87.44140625" style="355" customWidth="1"/>
    <col min="3605" max="3836" width="3.77734375" style="355"/>
    <col min="3837" max="3857" width="4.44140625" style="355" customWidth="1"/>
    <col min="3858" max="3858" width="2.33203125" style="355" customWidth="1"/>
    <col min="3859" max="3859" width="2" style="355" customWidth="1"/>
    <col min="3860" max="3860" width="87.44140625" style="355" customWidth="1"/>
    <col min="3861" max="4092" width="3.77734375" style="355"/>
    <col min="4093" max="4113" width="4.44140625" style="355" customWidth="1"/>
    <col min="4114" max="4114" width="2.33203125" style="355" customWidth="1"/>
    <col min="4115" max="4115" width="2" style="355" customWidth="1"/>
    <col min="4116" max="4116" width="87.44140625" style="355" customWidth="1"/>
    <col min="4117" max="4348" width="3.77734375" style="355"/>
    <col min="4349" max="4369" width="4.44140625" style="355" customWidth="1"/>
    <col min="4370" max="4370" width="2.33203125" style="355" customWidth="1"/>
    <col min="4371" max="4371" width="2" style="355" customWidth="1"/>
    <col min="4372" max="4372" width="87.44140625" style="355" customWidth="1"/>
    <col min="4373" max="4604" width="3.77734375" style="355"/>
    <col min="4605" max="4625" width="4.44140625" style="355" customWidth="1"/>
    <col min="4626" max="4626" width="2.33203125" style="355" customWidth="1"/>
    <col min="4627" max="4627" width="2" style="355" customWidth="1"/>
    <col min="4628" max="4628" width="87.44140625" style="355" customWidth="1"/>
    <col min="4629" max="4860" width="3.77734375" style="355"/>
    <col min="4861" max="4881" width="4.44140625" style="355" customWidth="1"/>
    <col min="4882" max="4882" width="2.33203125" style="355" customWidth="1"/>
    <col min="4883" max="4883" width="2" style="355" customWidth="1"/>
    <col min="4884" max="4884" width="87.44140625" style="355" customWidth="1"/>
    <col min="4885" max="5116" width="3.77734375" style="355"/>
    <col min="5117" max="5137" width="4.44140625" style="355" customWidth="1"/>
    <col min="5138" max="5138" width="2.33203125" style="355" customWidth="1"/>
    <col min="5139" max="5139" width="2" style="355" customWidth="1"/>
    <col min="5140" max="5140" width="87.44140625" style="355" customWidth="1"/>
    <col min="5141" max="5372" width="3.77734375" style="355"/>
    <col min="5373" max="5393" width="4.44140625" style="355" customWidth="1"/>
    <col min="5394" max="5394" width="2.33203125" style="355" customWidth="1"/>
    <col min="5395" max="5395" width="2" style="355" customWidth="1"/>
    <col min="5396" max="5396" width="87.44140625" style="355" customWidth="1"/>
    <col min="5397" max="5628" width="3.77734375" style="355"/>
    <col min="5629" max="5649" width="4.44140625" style="355" customWidth="1"/>
    <col min="5650" max="5650" width="2.33203125" style="355" customWidth="1"/>
    <col min="5651" max="5651" width="2" style="355" customWidth="1"/>
    <col min="5652" max="5652" width="87.44140625" style="355" customWidth="1"/>
    <col min="5653" max="5884" width="3.77734375" style="355"/>
    <col min="5885" max="5905" width="4.44140625" style="355" customWidth="1"/>
    <col min="5906" max="5906" width="2.33203125" style="355" customWidth="1"/>
    <col min="5907" max="5907" width="2" style="355" customWidth="1"/>
    <col min="5908" max="5908" width="87.44140625" style="355" customWidth="1"/>
    <col min="5909" max="6140" width="3.77734375" style="355"/>
    <col min="6141" max="6161" width="4.44140625" style="355" customWidth="1"/>
    <col min="6162" max="6162" width="2.33203125" style="355" customWidth="1"/>
    <col min="6163" max="6163" width="2" style="355" customWidth="1"/>
    <col min="6164" max="6164" width="87.44140625" style="355" customWidth="1"/>
    <col min="6165" max="6396" width="3.77734375" style="355"/>
    <col min="6397" max="6417" width="4.44140625" style="355" customWidth="1"/>
    <col min="6418" max="6418" width="2.33203125" style="355" customWidth="1"/>
    <col min="6419" max="6419" width="2" style="355" customWidth="1"/>
    <col min="6420" max="6420" width="87.44140625" style="355" customWidth="1"/>
    <col min="6421" max="6652" width="3.77734375" style="355"/>
    <col min="6653" max="6673" width="4.44140625" style="355" customWidth="1"/>
    <col min="6674" max="6674" width="2.33203125" style="355" customWidth="1"/>
    <col min="6675" max="6675" width="2" style="355" customWidth="1"/>
    <col min="6676" max="6676" width="87.44140625" style="355" customWidth="1"/>
    <col min="6677" max="6908" width="3.77734375" style="355"/>
    <col min="6909" max="6929" width="4.44140625" style="355" customWidth="1"/>
    <col min="6930" max="6930" width="2.33203125" style="355" customWidth="1"/>
    <col min="6931" max="6931" width="2" style="355" customWidth="1"/>
    <col min="6932" max="6932" width="87.44140625" style="355" customWidth="1"/>
    <col min="6933" max="7164" width="3.77734375" style="355"/>
    <col min="7165" max="7185" width="4.44140625" style="355" customWidth="1"/>
    <col min="7186" max="7186" width="2.33203125" style="355" customWidth="1"/>
    <col min="7187" max="7187" width="2" style="355" customWidth="1"/>
    <col min="7188" max="7188" width="87.44140625" style="355" customWidth="1"/>
    <col min="7189" max="7420" width="3.77734375" style="355"/>
    <col min="7421" max="7441" width="4.44140625" style="355" customWidth="1"/>
    <col min="7442" max="7442" width="2.33203125" style="355" customWidth="1"/>
    <col min="7443" max="7443" width="2" style="355" customWidth="1"/>
    <col min="7444" max="7444" width="87.44140625" style="355" customWidth="1"/>
    <col min="7445" max="7676" width="3.77734375" style="355"/>
    <col min="7677" max="7697" width="4.44140625" style="355" customWidth="1"/>
    <col min="7698" max="7698" width="2.33203125" style="355" customWidth="1"/>
    <col min="7699" max="7699" width="2" style="355" customWidth="1"/>
    <col min="7700" max="7700" width="87.44140625" style="355" customWidth="1"/>
    <col min="7701" max="7932" width="3.77734375" style="355"/>
    <col min="7933" max="7953" width="4.44140625" style="355" customWidth="1"/>
    <col min="7954" max="7954" width="2.33203125" style="355" customWidth="1"/>
    <col min="7955" max="7955" width="2" style="355" customWidth="1"/>
    <col min="7956" max="7956" width="87.44140625" style="355" customWidth="1"/>
    <col min="7957" max="8188" width="3.77734375" style="355"/>
    <col min="8189" max="8209" width="4.44140625" style="355" customWidth="1"/>
    <col min="8210" max="8210" width="2.33203125" style="355" customWidth="1"/>
    <col min="8211" max="8211" width="2" style="355" customWidth="1"/>
    <col min="8212" max="8212" width="87.44140625" style="355" customWidth="1"/>
    <col min="8213" max="8444" width="3.77734375" style="355"/>
    <col min="8445" max="8465" width="4.44140625" style="355" customWidth="1"/>
    <col min="8466" max="8466" width="2.33203125" style="355" customWidth="1"/>
    <col min="8467" max="8467" width="2" style="355" customWidth="1"/>
    <col min="8468" max="8468" width="87.44140625" style="355" customWidth="1"/>
    <col min="8469" max="8700" width="3.77734375" style="355"/>
    <col min="8701" max="8721" width="4.44140625" style="355" customWidth="1"/>
    <col min="8722" max="8722" width="2.33203125" style="355" customWidth="1"/>
    <col min="8723" max="8723" width="2" style="355" customWidth="1"/>
    <col min="8724" max="8724" width="87.44140625" style="355" customWidth="1"/>
    <col min="8725" max="8956" width="3.77734375" style="355"/>
    <col min="8957" max="8977" width="4.44140625" style="355" customWidth="1"/>
    <col min="8978" max="8978" width="2.33203125" style="355" customWidth="1"/>
    <col min="8979" max="8979" width="2" style="355" customWidth="1"/>
    <col min="8980" max="8980" width="87.44140625" style="355" customWidth="1"/>
    <col min="8981" max="9212" width="3.77734375" style="355"/>
    <col min="9213" max="9233" width="4.44140625" style="355" customWidth="1"/>
    <col min="9234" max="9234" width="2.33203125" style="355" customWidth="1"/>
    <col min="9235" max="9235" width="2" style="355" customWidth="1"/>
    <col min="9236" max="9236" width="87.44140625" style="355" customWidth="1"/>
    <col min="9237" max="9468" width="3.77734375" style="355"/>
    <col min="9469" max="9489" width="4.44140625" style="355" customWidth="1"/>
    <col min="9490" max="9490" width="2.33203125" style="355" customWidth="1"/>
    <col min="9491" max="9491" width="2" style="355" customWidth="1"/>
    <col min="9492" max="9492" width="87.44140625" style="355" customWidth="1"/>
    <col min="9493" max="9724" width="3.77734375" style="355"/>
    <col min="9725" max="9745" width="4.44140625" style="355" customWidth="1"/>
    <col min="9746" max="9746" width="2.33203125" style="355" customWidth="1"/>
    <col min="9747" max="9747" width="2" style="355" customWidth="1"/>
    <col min="9748" max="9748" width="87.44140625" style="355" customWidth="1"/>
    <col min="9749" max="9980" width="3.77734375" style="355"/>
    <col min="9981" max="10001" width="4.44140625" style="355" customWidth="1"/>
    <col min="10002" max="10002" width="2.33203125" style="355" customWidth="1"/>
    <col min="10003" max="10003" width="2" style="355" customWidth="1"/>
    <col min="10004" max="10004" width="87.44140625" style="355" customWidth="1"/>
    <col min="10005" max="10236" width="3.77734375" style="355"/>
    <col min="10237" max="10257" width="4.44140625" style="355" customWidth="1"/>
    <col min="10258" max="10258" width="2.33203125" style="355" customWidth="1"/>
    <col min="10259" max="10259" width="2" style="355" customWidth="1"/>
    <col min="10260" max="10260" width="87.44140625" style="355" customWidth="1"/>
    <col min="10261" max="10492" width="3.77734375" style="355"/>
    <col min="10493" max="10513" width="4.44140625" style="355" customWidth="1"/>
    <col min="10514" max="10514" width="2.33203125" style="355" customWidth="1"/>
    <col min="10515" max="10515" width="2" style="355" customWidth="1"/>
    <col min="10516" max="10516" width="87.44140625" style="355" customWidth="1"/>
    <col min="10517" max="10748" width="3.77734375" style="355"/>
    <col min="10749" max="10769" width="4.44140625" style="355" customWidth="1"/>
    <col min="10770" max="10770" width="2.33203125" style="355" customWidth="1"/>
    <col min="10771" max="10771" width="2" style="355" customWidth="1"/>
    <col min="10772" max="10772" width="87.44140625" style="355" customWidth="1"/>
    <col min="10773" max="11004" width="3.77734375" style="355"/>
    <col min="11005" max="11025" width="4.44140625" style="355" customWidth="1"/>
    <col min="11026" max="11026" width="2.33203125" style="355" customWidth="1"/>
    <col min="11027" max="11027" width="2" style="355" customWidth="1"/>
    <col min="11028" max="11028" width="87.44140625" style="355" customWidth="1"/>
    <col min="11029" max="11260" width="3.77734375" style="355"/>
    <col min="11261" max="11281" width="4.44140625" style="355" customWidth="1"/>
    <col min="11282" max="11282" width="2.33203125" style="355" customWidth="1"/>
    <col min="11283" max="11283" width="2" style="355" customWidth="1"/>
    <col min="11284" max="11284" width="87.44140625" style="355" customWidth="1"/>
    <col min="11285" max="11516" width="3.77734375" style="355"/>
    <col min="11517" max="11537" width="4.44140625" style="355" customWidth="1"/>
    <col min="11538" max="11538" width="2.33203125" style="355" customWidth="1"/>
    <col min="11539" max="11539" width="2" style="355" customWidth="1"/>
    <col min="11540" max="11540" width="87.44140625" style="355" customWidth="1"/>
    <col min="11541" max="11772" width="3.77734375" style="355"/>
    <col min="11773" max="11793" width="4.44140625" style="355" customWidth="1"/>
    <col min="11794" max="11794" width="2.33203125" style="355" customWidth="1"/>
    <col min="11795" max="11795" width="2" style="355" customWidth="1"/>
    <col min="11796" max="11796" width="87.44140625" style="355" customWidth="1"/>
    <col min="11797" max="12028" width="3.77734375" style="355"/>
    <col min="12029" max="12049" width="4.44140625" style="355" customWidth="1"/>
    <col min="12050" max="12050" width="2.33203125" style="355" customWidth="1"/>
    <col min="12051" max="12051" width="2" style="355" customWidth="1"/>
    <col min="12052" max="12052" width="87.44140625" style="355" customWidth="1"/>
    <col min="12053" max="12284" width="3.77734375" style="355"/>
    <col min="12285" max="12305" width="4.44140625" style="355" customWidth="1"/>
    <col min="12306" max="12306" width="2.33203125" style="355" customWidth="1"/>
    <col min="12307" max="12307" width="2" style="355" customWidth="1"/>
    <col min="12308" max="12308" width="87.44140625" style="355" customWidth="1"/>
    <col min="12309" max="12540" width="3.77734375" style="355"/>
    <col min="12541" max="12561" width="4.44140625" style="355" customWidth="1"/>
    <col min="12562" max="12562" width="2.33203125" style="355" customWidth="1"/>
    <col min="12563" max="12563" width="2" style="355" customWidth="1"/>
    <col min="12564" max="12564" width="87.44140625" style="355" customWidth="1"/>
    <col min="12565" max="12796" width="3.77734375" style="355"/>
    <col min="12797" max="12817" width="4.44140625" style="355" customWidth="1"/>
    <col min="12818" max="12818" width="2.33203125" style="355" customWidth="1"/>
    <col min="12819" max="12819" width="2" style="355" customWidth="1"/>
    <col min="12820" max="12820" width="87.44140625" style="355" customWidth="1"/>
    <col min="12821" max="13052" width="3.77734375" style="355"/>
    <col min="13053" max="13073" width="4.44140625" style="355" customWidth="1"/>
    <col min="13074" max="13074" width="2.33203125" style="355" customWidth="1"/>
    <col min="13075" max="13075" width="2" style="355" customWidth="1"/>
    <col min="13076" max="13076" width="87.44140625" style="355" customWidth="1"/>
    <col min="13077" max="13308" width="3.77734375" style="355"/>
    <col min="13309" max="13329" width="4.44140625" style="355" customWidth="1"/>
    <col min="13330" max="13330" width="2.33203125" style="355" customWidth="1"/>
    <col min="13331" max="13331" width="2" style="355" customWidth="1"/>
    <col min="13332" max="13332" width="87.44140625" style="355" customWidth="1"/>
    <col min="13333" max="13564" width="3.77734375" style="355"/>
    <col min="13565" max="13585" width="4.44140625" style="355" customWidth="1"/>
    <col min="13586" max="13586" width="2.33203125" style="355" customWidth="1"/>
    <col min="13587" max="13587" width="2" style="355" customWidth="1"/>
    <col min="13588" max="13588" width="87.44140625" style="355" customWidth="1"/>
    <col min="13589" max="13820" width="3.77734375" style="355"/>
    <col min="13821" max="13841" width="4.44140625" style="355" customWidth="1"/>
    <col min="13842" max="13842" width="2.33203125" style="355" customWidth="1"/>
    <col min="13843" max="13843" width="2" style="355" customWidth="1"/>
    <col min="13844" max="13844" width="87.44140625" style="355" customWidth="1"/>
    <col min="13845" max="14076" width="3.77734375" style="355"/>
    <col min="14077" max="14097" width="4.44140625" style="355" customWidth="1"/>
    <col min="14098" max="14098" width="2.33203125" style="355" customWidth="1"/>
    <col min="14099" max="14099" width="2" style="355" customWidth="1"/>
    <col min="14100" max="14100" width="87.44140625" style="355" customWidth="1"/>
    <col min="14101" max="14332" width="3.77734375" style="355"/>
    <col min="14333" max="14353" width="4.44140625" style="355" customWidth="1"/>
    <col min="14354" max="14354" width="2.33203125" style="355" customWidth="1"/>
    <col min="14355" max="14355" width="2" style="355" customWidth="1"/>
    <col min="14356" max="14356" width="87.44140625" style="355" customWidth="1"/>
    <col min="14357" max="14588" width="3.77734375" style="355"/>
    <col min="14589" max="14609" width="4.44140625" style="355" customWidth="1"/>
    <col min="14610" max="14610" width="2.33203125" style="355" customWidth="1"/>
    <col min="14611" max="14611" width="2" style="355" customWidth="1"/>
    <col min="14612" max="14612" width="87.44140625" style="355" customWidth="1"/>
    <col min="14613" max="14844" width="3.77734375" style="355"/>
    <col min="14845" max="14865" width="4.44140625" style="355" customWidth="1"/>
    <col min="14866" max="14866" width="2.33203125" style="355" customWidth="1"/>
    <col min="14867" max="14867" width="2" style="355" customWidth="1"/>
    <col min="14868" max="14868" width="87.44140625" style="355" customWidth="1"/>
    <col min="14869" max="15100" width="3.77734375" style="355"/>
    <col min="15101" max="15121" width="4.44140625" style="355" customWidth="1"/>
    <col min="15122" max="15122" width="2.33203125" style="355" customWidth="1"/>
    <col min="15123" max="15123" width="2" style="355" customWidth="1"/>
    <col min="15124" max="15124" width="87.44140625" style="355" customWidth="1"/>
    <col min="15125" max="15356" width="3.77734375" style="355"/>
    <col min="15357" max="15377" width="4.44140625" style="355" customWidth="1"/>
    <col min="15378" max="15378" width="2.33203125" style="355" customWidth="1"/>
    <col min="15379" max="15379" width="2" style="355" customWidth="1"/>
    <col min="15380" max="15380" width="87.44140625" style="355" customWidth="1"/>
    <col min="15381" max="15612" width="3.77734375" style="355"/>
    <col min="15613" max="15633" width="4.44140625" style="355" customWidth="1"/>
    <col min="15634" max="15634" width="2.33203125" style="355" customWidth="1"/>
    <col min="15635" max="15635" width="2" style="355" customWidth="1"/>
    <col min="15636" max="15636" width="87.44140625" style="355" customWidth="1"/>
    <col min="15637" max="15868" width="3.77734375" style="355"/>
    <col min="15869" max="15889" width="4.44140625" style="355" customWidth="1"/>
    <col min="15890" max="15890" width="2.33203125" style="355" customWidth="1"/>
    <col min="15891" max="15891" width="2" style="355" customWidth="1"/>
    <col min="15892" max="15892" width="87.44140625" style="355" customWidth="1"/>
    <col min="15893" max="16124" width="3.77734375" style="355"/>
    <col min="16125" max="16145" width="4.44140625" style="355" customWidth="1"/>
    <col min="16146" max="16146" width="2.33203125" style="355" customWidth="1"/>
    <col min="16147" max="16147" width="2" style="355" customWidth="1"/>
    <col min="16148" max="16148" width="87.44140625" style="355" customWidth="1"/>
    <col min="16149" max="16384" width="3.77734375" style="355"/>
  </cols>
  <sheetData>
    <row r="1" spans="1:21">
      <c r="A1" s="354" t="s">
        <v>497</v>
      </c>
    </row>
    <row r="2" spans="1:21">
      <c r="A2" s="2128" t="s">
        <v>498</v>
      </c>
      <c r="B2" s="2128"/>
      <c r="C2" s="2128"/>
      <c r="D2" s="2128"/>
      <c r="E2" s="2128"/>
      <c r="F2" s="2128"/>
      <c r="G2" s="2128"/>
      <c r="H2" s="2128"/>
      <c r="I2" s="2128"/>
      <c r="J2" s="2128"/>
      <c r="K2" s="2128"/>
      <c r="L2" s="2128"/>
      <c r="M2" s="2128"/>
      <c r="N2" s="2128"/>
      <c r="O2" s="2128"/>
      <c r="P2" s="2128"/>
      <c r="Q2" s="2128"/>
      <c r="R2" s="2128"/>
      <c r="S2" s="2128"/>
      <c r="T2" s="2128"/>
      <c r="U2" s="2128"/>
    </row>
    <row r="3" spans="1:21">
      <c r="P3" s="2132">
        <f>'基本情報（入力用）'!C4</f>
        <v>46113</v>
      </c>
      <c r="Q3" s="2132"/>
      <c r="R3" s="2132"/>
      <c r="S3" s="2132"/>
      <c r="T3" s="2132"/>
      <c r="U3" s="406" t="s">
        <v>573</v>
      </c>
    </row>
    <row r="4" spans="1:21" ht="9" customHeight="1">
      <c r="A4" s="2129"/>
      <c r="B4" s="2129"/>
      <c r="C4" s="2130" t="s">
        <v>500</v>
      </c>
      <c r="D4" s="2130"/>
      <c r="E4" s="2228" t="str">
        <f>+'基本情報（入力用）'!C43</f>
        <v>県立総合病院</v>
      </c>
      <c r="F4" s="2229"/>
      <c r="G4" s="2229"/>
      <c r="H4" s="2230"/>
      <c r="I4" s="2131" t="s">
        <v>501</v>
      </c>
      <c r="J4" s="2131"/>
      <c r="K4" s="2228" t="str">
        <f>+'基本情報（入力用）'!C10</f>
        <v>医師</v>
      </c>
      <c r="L4" s="2229"/>
      <c r="M4" s="2230"/>
      <c r="N4" s="2124" t="s">
        <v>224</v>
      </c>
      <c r="O4" s="2124"/>
      <c r="P4" s="2217" t="str">
        <f>+'基本情報（入力用）'!C6</f>
        <v>12345678</v>
      </c>
      <c r="Q4" s="2218"/>
      <c r="R4" s="2218"/>
      <c r="S4" s="2218"/>
      <c r="T4" s="2218"/>
      <c r="U4" s="404"/>
    </row>
    <row r="5" spans="1:21" ht="9" customHeight="1">
      <c r="A5" s="2121" t="s">
        <v>502</v>
      </c>
      <c r="B5" s="2121"/>
      <c r="C5" s="2130"/>
      <c r="D5" s="2130"/>
      <c r="E5" s="2231"/>
      <c r="F5" s="2232"/>
      <c r="G5" s="2232"/>
      <c r="H5" s="2233"/>
      <c r="I5" s="2131"/>
      <c r="J5" s="2131"/>
      <c r="K5" s="2231"/>
      <c r="L5" s="2232"/>
      <c r="M5" s="2233"/>
      <c r="N5" s="2124"/>
      <c r="O5" s="2124"/>
      <c r="P5" s="2219"/>
      <c r="Q5" s="2220"/>
      <c r="R5" s="2220"/>
      <c r="S5" s="2220"/>
      <c r="T5" s="2220"/>
      <c r="U5" s="405"/>
    </row>
    <row r="6" spans="1:21" ht="9" customHeight="1">
      <c r="A6" s="2122"/>
      <c r="B6" s="2122"/>
      <c r="C6" s="2130"/>
      <c r="D6" s="2130"/>
      <c r="E6" s="2231"/>
      <c r="F6" s="2232"/>
      <c r="G6" s="2232"/>
      <c r="H6" s="2233"/>
      <c r="I6" s="2131"/>
      <c r="J6" s="2131"/>
      <c r="K6" s="2231"/>
      <c r="L6" s="2232"/>
      <c r="M6" s="2233"/>
      <c r="N6" s="2124" t="s">
        <v>503</v>
      </c>
      <c r="O6" s="2124"/>
      <c r="P6" s="2125" t="str">
        <f>+IF('基本情報（入力用）'!C17&lt;&gt;"",'基本情報（入力用）'!C17,'基本情報（入力用）'!$F$14)</f>
        <v>駿河　太郎</v>
      </c>
      <c r="Q6" s="2125"/>
      <c r="R6" s="2125"/>
      <c r="S6" s="2125"/>
      <c r="T6" s="2126"/>
      <c r="U6" s="2127"/>
    </row>
    <row r="7" spans="1:21" ht="9" customHeight="1">
      <c r="A7" s="2122"/>
      <c r="B7" s="2122"/>
      <c r="C7" s="2130"/>
      <c r="D7" s="2130"/>
      <c r="E7" s="2231"/>
      <c r="F7" s="2232"/>
      <c r="G7" s="2232"/>
      <c r="H7" s="2233"/>
      <c r="I7" s="2131"/>
      <c r="J7" s="2131"/>
      <c r="K7" s="2231"/>
      <c r="L7" s="2232"/>
      <c r="M7" s="2233"/>
      <c r="N7" s="2124"/>
      <c r="O7" s="2124"/>
      <c r="P7" s="2125"/>
      <c r="Q7" s="2125"/>
      <c r="R7" s="2125"/>
      <c r="S7" s="2125"/>
      <c r="T7" s="2126"/>
      <c r="U7" s="2127"/>
    </row>
    <row r="8" spans="1:21" ht="9" customHeight="1">
      <c r="A8" s="2122"/>
      <c r="B8" s="2122"/>
      <c r="C8" s="2130"/>
      <c r="D8" s="2130"/>
      <c r="E8" s="2231"/>
      <c r="F8" s="2232"/>
      <c r="G8" s="2232"/>
      <c r="H8" s="2233"/>
      <c r="I8" s="2131"/>
      <c r="J8" s="2131"/>
      <c r="K8" s="2231"/>
      <c r="L8" s="2232"/>
      <c r="M8" s="2233"/>
      <c r="N8" s="2124"/>
      <c r="O8" s="2124"/>
      <c r="P8" s="2125"/>
      <c r="Q8" s="2125"/>
      <c r="R8" s="2125"/>
      <c r="S8" s="2125"/>
      <c r="T8" s="2126"/>
      <c r="U8" s="2127"/>
    </row>
    <row r="9" spans="1:21" ht="9" customHeight="1">
      <c r="A9" s="2123"/>
      <c r="B9" s="2123"/>
      <c r="C9" s="2130"/>
      <c r="D9" s="2130"/>
      <c r="E9" s="2231"/>
      <c r="F9" s="2232"/>
      <c r="G9" s="2232"/>
      <c r="H9" s="2233"/>
      <c r="I9" s="2131"/>
      <c r="J9" s="2131"/>
      <c r="K9" s="2231"/>
      <c r="L9" s="2232"/>
      <c r="M9" s="2233"/>
      <c r="N9" s="2124"/>
      <c r="O9" s="2124"/>
      <c r="P9" s="2125"/>
      <c r="Q9" s="2125"/>
      <c r="R9" s="2125"/>
      <c r="S9" s="2125"/>
      <c r="T9" s="2126"/>
      <c r="U9" s="2127"/>
    </row>
    <row r="10" spans="1:21" ht="9" customHeight="1">
      <c r="A10" s="2140" t="s">
        <v>392</v>
      </c>
      <c r="B10" s="2140"/>
      <c r="C10" s="2130"/>
      <c r="D10" s="2130"/>
      <c r="E10" s="2231"/>
      <c r="F10" s="2232"/>
      <c r="G10" s="2232"/>
      <c r="H10" s="2233"/>
      <c r="I10" s="2131"/>
      <c r="J10" s="2131"/>
      <c r="K10" s="2231"/>
      <c r="L10" s="2232"/>
      <c r="M10" s="2233"/>
      <c r="N10" s="2124"/>
      <c r="O10" s="2124"/>
      <c r="P10" s="2125"/>
      <c r="Q10" s="2125"/>
      <c r="R10" s="2125"/>
      <c r="S10" s="2125"/>
      <c r="T10" s="2126"/>
      <c r="U10" s="2127"/>
    </row>
    <row r="11" spans="1:21" ht="9" customHeight="1">
      <c r="A11" s="2141"/>
      <c r="B11" s="2141"/>
      <c r="C11" s="2130"/>
      <c r="D11" s="2130"/>
      <c r="E11" s="2234"/>
      <c r="F11" s="2175"/>
      <c r="G11" s="2175"/>
      <c r="H11" s="2176"/>
      <c r="I11" s="2131"/>
      <c r="J11" s="2131"/>
      <c r="K11" s="2234"/>
      <c r="L11" s="2175"/>
      <c r="M11" s="2176"/>
      <c r="N11" s="2124"/>
      <c r="O11" s="2124"/>
      <c r="P11" s="2125"/>
      <c r="Q11" s="2125"/>
      <c r="R11" s="2125"/>
      <c r="S11" s="2125"/>
      <c r="T11" s="2126"/>
      <c r="U11" s="2127"/>
    </row>
    <row r="12" spans="1:21" ht="15" customHeight="1">
      <c r="A12" s="2142" t="s">
        <v>504</v>
      </c>
      <c r="B12" s="2143"/>
      <c r="C12" s="2143"/>
      <c r="D12" s="2143"/>
      <c r="E12" s="2143"/>
      <c r="F12" s="2143"/>
      <c r="G12" s="2143"/>
      <c r="H12" s="2143"/>
      <c r="I12" s="2144"/>
      <c r="J12" s="2144"/>
      <c r="K12" s="2144"/>
      <c r="L12" s="2144"/>
      <c r="M12" s="2144"/>
      <c r="N12" s="2144"/>
      <c r="O12" s="2144"/>
      <c r="P12" s="2144"/>
      <c r="Q12" s="2144"/>
      <c r="R12" s="2144"/>
      <c r="S12" s="2144"/>
      <c r="T12" s="2144"/>
      <c r="U12" s="2145"/>
    </row>
    <row r="13" spans="1:21" ht="15" customHeight="1">
      <c r="A13" s="356"/>
      <c r="B13" s="402" t="s">
        <v>585</v>
      </c>
      <c r="C13" s="402"/>
      <c r="D13" s="2133" t="s">
        <v>583</v>
      </c>
      <c r="E13" s="2133"/>
      <c r="F13" s="402"/>
      <c r="G13" s="2133" t="s">
        <v>584</v>
      </c>
      <c r="H13" s="2133"/>
      <c r="I13" s="401" t="s">
        <v>505</v>
      </c>
      <c r="J13" s="2146" t="s">
        <v>506</v>
      </c>
      <c r="K13" s="2146"/>
      <c r="L13" s="2146"/>
      <c r="M13" s="357" t="s">
        <v>487</v>
      </c>
      <c r="N13" s="401" t="s">
        <v>505</v>
      </c>
      <c r="O13" s="2133" t="s">
        <v>507</v>
      </c>
      <c r="P13" s="2133"/>
      <c r="Q13" s="401" t="s">
        <v>505</v>
      </c>
      <c r="R13" s="2133" t="s">
        <v>508</v>
      </c>
      <c r="S13" s="2133"/>
      <c r="T13" s="402" t="s">
        <v>411</v>
      </c>
      <c r="U13" s="403"/>
    </row>
    <row r="14" spans="1:21" ht="15" customHeight="1">
      <c r="A14" s="356" t="s">
        <v>505</v>
      </c>
      <c r="B14" s="2134" t="s">
        <v>509</v>
      </c>
      <c r="C14" s="2134"/>
      <c r="D14" s="2134"/>
      <c r="E14" s="2134"/>
      <c r="F14" s="2134"/>
      <c r="G14" s="2134"/>
      <c r="H14" s="2134"/>
      <c r="I14" s="401" t="s">
        <v>505</v>
      </c>
      <c r="J14" s="2134" t="s">
        <v>510</v>
      </c>
      <c r="K14" s="2134"/>
      <c r="L14" s="2134"/>
      <c r="M14" s="2134"/>
      <c r="N14" s="2134"/>
      <c r="O14" s="2134"/>
      <c r="P14" s="2134"/>
      <c r="Q14" s="2134"/>
      <c r="R14" s="402"/>
      <c r="S14" s="402"/>
      <c r="T14" s="402"/>
      <c r="U14" s="403"/>
    </row>
    <row r="15" spans="1:21" ht="15" customHeight="1">
      <c r="A15" s="356" t="s">
        <v>505</v>
      </c>
      <c r="B15" s="2134" t="s">
        <v>511</v>
      </c>
      <c r="C15" s="2134"/>
      <c r="D15" s="2134"/>
      <c r="E15" s="2134"/>
      <c r="F15" s="2134"/>
      <c r="G15" s="2134"/>
      <c r="H15" s="2134"/>
      <c r="I15" s="401" t="s">
        <v>505</v>
      </c>
      <c r="J15" s="2134" t="s">
        <v>512</v>
      </c>
      <c r="K15" s="2134"/>
      <c r="L15" s="2134"/>
      <c r="M15" s="2134"/>
      <c r="N15" s="2134"/>
      <c r="O15" s="2134"/>
      <c r="P15" s="2134"/>
      <c r="Q15" s="2134"/>
      <c r="R15" s="2135"/>
      <c r="S15" s="2135"/>
      <c r="T15" s="2135"/>
      <c r="U15" s="2136"/>
    </row>
    <row r="16" spans="1:21" ht="15" customHeight="1">
      <c r="A16" s="360" t="s">
        <v>513</v>
      </c>
      <c r="B16" s="361"/>
      <c r="C16" s="361"/>
      <c r="D16" s="361"/>
      <c r="E16" s="361"/>
      <c r="F16" s="361"/>
      <c r="G16" s="361"/>
      <c r="H16" s="361"/>
      <c r="I16" s="362"/>
      <c r="J16" s="361"/>
      <c r="K16" s="361"/>
      <c r="L16" s="2137" t="s">
        <v>514</v>
      </c>
      <c r="M16" s="2137"/>
      <c r="N16" s="2137"/>
      <c r="O16" s="2137"/>
      <c r="P16" s="2137"/>
      <c r="Q16" s="2138">
        <f>'基本情報（入力用）'!C4</f>
        <v>46113</v>
      </c>
      <c r="R16" s="2138"/>
      <c r="S16" s="2138"/>
      <c r="T16" s="2138"/>
      <c r="U16" s="2139"/>
    </row>
    <row r="17" spans="1:21" ht="24.75" customHeight="1">
      <c r="A17" s="2160" t="s">
        <v>515</v>
      </c>
      <c r="B17" s="2161"/>
      <c r="C17" s="2161"/>
      <c r="D17" s="2161"/>
      <c r="E17" s="2161"/>
      <c r="F17" s="2161"/>
      <c r="G17" s="2161"/>
      <c r="H17" s="2161"/>
      <c r="I17" s="2161"/>
      <c r="J17" s="2161"/>
      <c r="K17" s="2161"/>
      <c r="L17" s="2161"/>
      <c r="M17" s="2161"/>
      <c r="N17" s="2161"/>
      <c r="O17" s="2161"/>
      <c r="P17" s="2161"/>
      <c r="Q17" s="2161"/>
      <c r="R17" s="2161"/>
      <c r="S17" s="2161"/>
      <c r="T17" s="2161"/>
      <c r="U17" s="2162"/>
    </row>
    <row r="18" spans="1:21" ht="18.75" customHeight="1">
      <c r="A18" s="2163" t="s">
        <v>516</v>
      </c>
      <c r="B18" s="2164"/>
      <c r="C18" s="2165"/>
      <c r="D18" s="2166"/>
      <c r="E18" s="2166"/>
      <c r="F18" s="2166"/>
      <c r="G18" s="2166"/>
      <c r="H18" s="2166"/>
      <c r="I18" s="2159" t="s">
        <v>582</v>
      </c>
      <c r="J18" s="2225"/>
      <c r="K18" s="2169" t="s">
        <v>517</v>
      </c>
      <c r="L18" s="2170"/>
      <c r="M18" s="2171"/>
      <c r="N18" s="2172"/>
      <c r="O18" s="2172"/>
      <c r="P18" s="2172"/>
      <c r="Q18" s="2172"/>
      <c r="R18" s="2172"/>
      <c r="S18" s="2172"/>
      <c r="T18" s="2172"/>
      <c r="U18" s="2173"/>
    </row>
    <row r="19" spans="1:21" ht="18.75" customHeight="1">
      <c r="A19" s="2157" t="s">
        <v>518</v>
      </c>
      <c r="B19" s="2158"/>
      <c r="C19" s="2167"/>
      <c r="D19" s="2168"/>
      <c r="E19" s="2168"/>
      <c r="F19" s="2168"/>
      <c r="G19" s="2168"/>
      <c r="H19" s="2168"/>
      <c r="I19" s="2177"/>
      <c r="J19" s="2226"/>
      <c r="K19" s="2157"/>
      <c r="L19" s="2158"/>
      <c r="M19" s="2167"/>
      <c r="N19" s="2168"/>
      <c r="O19" s="2168"/>
      <c r="P19" s="2168"/>
      <c r="Q19" s="2168"/>
      <c r="R19" s="2168"/>
      <c r="S19" s="2168"/>
      <c r="T19" s="2168"/>
      <c r="U19" s="2174"/>
    </row>
    <row r="20" spans="1:21" ht="18.75" customHeight="1">
      <c r="A20" s="2147" t="s">
        <v>519</v>
      </c>
      <c r="B20" s="2148"/>
      <c r="C20" s="2149"/>
      <c r="D20" s="2150"/>
      <c r="E20" s="2150"/>
      <c r="F20" s="2150"/>
      <c r="G20" s="2150"/>
      <c r="H20" s="2150"/>
      <c r="I20" s="2153"/>
      <c r="J20" s="2154"/>
      <c r="K20" s="2155" t="s">
        <v>520</v>
      </c>
      <c r="L20" s="2156"/>
      <c r="M20" s="413"/>
      <c r="N20" s="2159" t="s">
        <v>521</v>
      </c>
      <c r="O20" s="2159"/>
      <c r="P20" s="419"/>
      <c r="Q20" s="2159" t="s">
        <v>522</v>
      </c>
      <c r="R20" s="2159"/>
      <c r="S20" s="363"/>
      <c r="T20" s="363"/>
      <c r="U20" s="364"/>
    </row>
    <row r="21" spans="1:21" ht="18.75" customHeight="1">
      <c r="A21" s="2157" t="s">
        <v>523</v>
      </c>
      <c r="B21" s="2158"/>
      <c r="C21" s="2151"/>
      <c r="D21" s="2152"/>
      <c r="E21" s="2152"/>
      <c r="F21" s="2152"/>
      <c r="G21" s="2152"/>
      <c r="H21" s="2152"/>
      <c r="I21" s="2175"/>
      <c r="J21" s="2176"/>
      <c r="K21" s="2157"/>
      <c r="L21" s="2158"/>
      <c r="M21" s="414"/>
      <c r="N21" s="2177" t="s">
        <v>524</v>
      </c>
      <c r="O21" s="2177"/>
      <c r="P21" s="2177"/>
      <c r="Q21" s="2177"/>
      <c r="R21" s="365"/>
      <c r="S21" s="365"/>
      <c r="T21" s="365"/>
      <c r="U21" s="366"/>
    </row>
    <row r="22" spans="1:21" ht="18.75" customHeight="1">
      <c r="A22" s="2147" t="s">
        <v>519</v>
      </c>
      <c r="B22" s="2148"/>
      <c r="C22" s="2221"/>
      <c r="D22" s="2222"/>
      <c r="E22" s="2222"/>
      <c r="F22" s="2222"/>
      <c r="G22" s="2222"/>
      <c r="H22" s="2153" t="s">
        <v>525</v>
      </c>
      <c r="I22" s="2153"/>
      <c r="J22" s="2154"/>
      <c r="K22" s="2155" t="s">
        <v>526</v>
      </c>
      <c r="L22" s="2156"/>
      <c r="M22" s="2171"/>
      <c r="N22" s="2172"/>
      <c r="O22" s="2172"/>
      <c r="P22" s="2172"/>
      <c r="Q22" s="2172"/>
      <c r="R22" s="2172"/>
      <c r="S22" s="2172"/>
      <c r="T22" s="2172"/>
      <c r="U22" s="2173"/>
    </row>
    <row r="23" spans="1:21" ht="18.75" customHeight="1">
      <c r="A23" s="2157" t="s">
        <v>527</v>
      </c>
      <c r="B23" s="2158"/>
      <c r="C23" s="2223"/>
      <c r="D23" s="2224"/>
      <c r="E23" s="2224"/>
      <c r="F23" s="2224"/>
      <c r="G23" s="2224"/>
      <c r="H23" s="407" t="s">
        <v>488</v>
      </c>
      <c r="I23" s="418"/>
      <c r="J23" s="412" t="s">
        <v>581</v>
      </c>
      <c r="K23" s="2157"/>
      <c r="L23" s="2158"/>
      <c r="M23" s="2167"/>
      <c r="N23" s="2168"/>
      <c r="O23" s="2168"/>
      <c r="P23" s="2168"/>
      <c r="Q23" s="2168"/>
      <c r="R23" s="2168"/>
      <c r="S23" s="2168"/>
      <c r="T23" s="2168"/>
      <c r="U23" s="2174"/>
    </row>
    <row r="24" spans="1:21" ht="18.75" customHeight="1">
      <c r="A24" s="2147" t="s">
        <v>519</v>
      </c>
      <c r="B24" s="2148"/>
      <c r="C24" s="2221"/>
      <c r="D24" s="2222"/>
      <c r="E24" s="2222"/>
      <c r="F24" s="2222"/>
      <c r="G24" s="2222"/>
      <c r="H24" s="2153" t="s">
        <v>525</v>
      </c>
      <c r="I24" s="2153"/>
      <c r="J24" s="2154"/>
      <c r="K24" s="2155" t="s">
        <v>528</v>
      </c>
      <c r="L24" s="2156"/>
      <c r="M24" s="2171"/>
      <c r="N24" s="2172"/>
      <c r="O24" s="2172"/>
      <c r="P24" s="2172"/>
      <c r="Q24" s="2172"/>
      <c r="R24" s="2172"/>
      <c r="S24" s="2172"/>
      <c r="T24" s="2172"/>
      <c r="U24" s="2173"/>
    </row>
    <row r="25" spans="1:21" ht="18.75" customHeight="1">
      <c r="A25" s="2157" t="s">
        <v>529</v>
      </c>
      <c r="B25" s="2158"/>
      <c r="C25" s="2223"/>
      <c r="D25" s="2224"/>
      <c r="E25" s="2224"/>
      <c r="F25" s="2224"/>
      <c r="G25" s="2224"/>
      <c r="H25" s="407" t="s">
        <v>488</v>
      </c>
      <c r="I25" s="418"/>
      <c r="J25" s="412" t="s">
        <v>581</v>
      </c>
      <c r="K25" s="2157"/>
      <c r="L25" s="2158"/>
      <c r="M25" s="2167"/>
      <c r="N25" s="2168"/>
      <c r="O25" s="2168"/>
      <c r="P25" s="2168"/>
      <c r="Q25" s="2168"/>
      <c r="R25" s="2168"/>
      <c r="S25" s="2168"/>
      <c r="T25" s="2168"/>
      <c r="U25" s="2174"/>
    </row>
    <row r="26" spans="1:21" ht="20.25" customHeight="1">
      <c r="A26" s="2155" t="s">
        <v>519</v>
      </c>
      <c r="B26" s="2156"/>
      <c r="C26" s="413"/>
      <c r="D26" s="2159" t="s">
        <v>530</v>
      </c>
      <c r="E26" s="2159"/>
      <c r="F26" s="363"/>
      <c r="G26" s="363"/>
      <c r="H26" s="363"/>
      <c r="I26" s="363"/>
      <c r="J26" s="363"/>
      <c r="K26" s="411" t="s">
        <v>579</v>
      </c>
      <c r="L26" s="415"/>
      <c r="M26" s="2159" t="s">
        <v>531</v>
      </c>
      <c r="N26" s="2159"/>
      <c r="O26" s="363"/>
      <c r="P26" s="363"/>
      <c r="Q26" s="367"/>
      <c r="R26" s="367"/>
      <c r="S26" s="367"/>
      <c r="T26" s="367"/>
      <c r="U26" s="368"/>
    </row>
    <row r="27" spans="1:21" ht="20.25" customHeight="1">
      <c r="A27" s="2157" t="s">
        <v>532</v>
      </c>
      <c r="B27" s="2158"/>
      <c r="C27" s="414"/>
      <c r="D27" s="2177" t="s">
        <v>533</v>
      </c>
      <c r="E27" s="2177"/>
      <c r="F27" s="369" t="s">
        <v>534</v>
      </c>
      <c r="G27" s="407" t="s">
        <v>577</v>
      </c>
      <c r="H27" s="2224"/>
      <c r="I27" s="2224"/>
      <c r="J27" s="2224"/>
      <c r="K27" s="365" t="s">
        <v>576</v>
      </c>
      <c r="L27" s="416"/>
      <c r="M27" s="2177" t="s">
        <v>578</v>
      </c>
      <c r="N27" s="2177"/>
      <c r="O27" s="2177"/>
      <c r="P27" s="408"/>
      <c r="Q27" s="409"/>
      <c r="R27" s="410"/>
      <c r="S27" s="361" t="s">
        <v>576</v>
      </c>
      <c r="T27" s="361"/>
      <c r="U27" s="370"/>
    </row>
    <row r="28" spans="1:21" ht="31.5" customHeight="1">
      <c r="A28" s="2155" t="s">
        <v>535</v>
      </c>
      <c r="B28" s="2156"/>
      <c r="C28" s="371" t="s">
        <v>536</v>
      </c>
      <c r="D28" s="2178"/>
      <c r="E28" s="2179"/>
      <c r="F28" s="2179"/>
      <c r="G28" s="372" t="s">
        <v>426</v>
      </c>
      <c r="H28" s="2242"/>
      <c r="I28" s="2242"/>
      <c r="J28" s="2242"/>
      <c r="K28" s="2242"/>
      <c r="L28" s="2242"/>
      <c r="M28" s="2242"/>
      <c r="N28" s="363" t="s">
        <v>575</v>
      </c>
      <c r="O28" s="363"/>
      <c r="P28" s="367"/>
      <c r="Q28" s="367"/>
      <c r="R28" s="367"/>
      <c r="S28" s="367"/>
      <c r="T28" s="367"/>
      <c r="U28" s="368"/>
    </row>
    <row r="29" spans="1:21" ht="16.5" customHeight="1">
      <c r="A29" s="2169"/>
      <c r="B29" s="2170"/>
      <c r="C29" s="2180" t="s">
        <v>537</v>
      </c>
      <c r="D29" s="2180"/>
      <c r="E29" s="413"/>
      <c r="F29" s="2144" t="s">
        <v>538</v>
      </c>
      <c r="G29" s="2144"/>
      <c r="H29" s="2144"/>
      <c r="I29" s="2144"/>
      <c r="J29" s="2144"/>
      <c r="K29" s="2144"/>
      <c r="L29" s="2144"/>
      <c r="M29" s="2144"/>
      <c r="N29" s="2144"/>
      <c r="O29" s="2144"/>
      <c r="P29" s="2144"/>
      <c r="Q29" s="2144"/>
      <c r="R29" s="2144"/>
      <c r="S29" s="2144"/>
      <c r="T29" s="2144"/>
      <c r="U29" s="2145"/>
    </row>
    <row r="30" spans="1:21" ht="16.5" customHeight="1">
      <c r="A30" s="2169"/>
      <c r="B30" s="2170"/>
      <c r="C30" s="2180"/>
      <c r="D30" s="2180"/>
      <c r="E30" s="417"/>
      <c r="F30" s="2191" t="s">
        <v>539</v>
      </c>
      <c r="G30" s="2191"/>
      <c r="H30" s="2191"/>
      <c r="I30" s="2191"/>
      <c r="J30" s="2191"/>
      <c r="K30" s="2191"/>
      <c r="L30" s="2191"/>
      <c r="M30" s="2191"/>
      <c r="N30" s="2191"/>
      <c r="O30" s="2191"/>
      <c r="P30" s="2191"/>
      <c r="Q30" s="2191"/>
      <c r="R30" s="2191"/>
      <c r="S30" s="2191"/>
      <c r="T30" s="2191"/>
      <c r="U30" s="2192"/>
    </row>
    <row r="31" spans="1:21" ht="16.5" customHeight="1">
      <c r="A31" s="2169"/>
      <c r="B31" s="2170"/>
      <c r="C31" s="2180"/>
      <c r="D31" s="2180"/>
      <c r="E31" s="417"/>
      <c r="F31" s="2191" t="s">
        <v>540</v>
      </c>
      <c r="G31" s="2191"/>
      <c r="H31" s="2191"/>
      <c r="I31" s="2191"/>
      <c r="J31" s="2191"/>
      <c r="K31" s="2191"/>
      <c r="L31" s="2191"/>
      <c r="M31" s="2191"/>
      <c r="N31" s="2191"/>
      <c r="O31" s="2191"/>
      <c r="P31" s="2191"/>
      <c r="Q31" s="2191"/>
      <c r="R31" s="2191"/>
      <c r="S31" s="2191"/>
      <c r="T31" s="2191"/>
      <c r="U31" s="2192"/>
    </row>
    <row r="32" spans="1:21" ht="16.5" customHeight="1">
      <c r="A32" s="2157"/>
      <c r="B32" s="2158"/>
      <c r="C32" s="2180"/>
      <c r="D32" s="2180"/>
      <c r="E32" s="414"/>
      <c r="F32" s="2193" t="s">
        <v>542</v>
      </c>
      <c r="G32" s="2193"/>
      <c r="H32" s="2193"/>
      <c r="I32" s="2193"/>
      <c r="J32" s="2193"/>
      <c r="K32" s="2193"/>
      <c r="L32" s="2193"/>
      <c r="M32" s="2193"/>
      <c r="N32" s="2193"/>
      <c r="O32" s="2193"/>
      <c r="P32" s="2193"/>
      <c r="Q32" s="2193"/>
      <c r="R32" s="2193"/>
      <c r="S32" s="2193"/>
      <c r="T32" s="2193"/>
      <c r="U32" s="2194"/>
    </row>
    <row r="33" spans="1:21" ht="21" customHeight="1">
      <c r="A33" s="2195" t="s">
        <v>543</v>
      </c>
      <c r="B33" s="2196"/>
      <c r="C33" s="2196"/>
      <c r="D33" s="2196"/>
      <c r="E33" s="2137"/>
      <c r="F33" s="2137"/>
      <c r="G33" s="2137"/>
      <c r="H33" s="2137"/>
      <c r="I33" s="2137"/>
      <c r="J33" s="2158"/>
      <c r="K33" s="2121" t="s">
        <v>544</v>
      </c>
      <c r="L33" s="2121"/>
      <c r="M33" s="2121"/>
      <c r="N33" s="2121"/>
      <c r="O33" s="2121" t="s">
        <v>545</v>
      </c>
      <c r="P33" s="2121"/>
      <c r="Q33" s="2121"/>
      <c r="R33" s="2121"/>
      <c r="S33" s="2121"/>
      <c r="T33" s="2121"/>
      <c r="U33" s="2121"/>
    </row>
    <row r="34" spans="1:21" ht="21" customHeight="1">
      <c r="A34" s="2169" t="s">
        <v>547</v>
      </c>
      <c r="B34" s="2181"/>
      <c r="C34" s="2181"/>
      <c r="D34" s="2181"/>
      <c r="E34" s="2181"/>
      <c r="F34" s="2181"/>
      <c r="G34" s="2181"/>
      <c r="H34" s="2181"/>
      <c r="I34" s="2181"/>
      <c r="J34" s="2181"/>
      <c r="K34" s="2182" t="s">
        <v>548</v>
      </c>
      <c r="L34" s="2182"/>
      <c r="M34" s="2183" t="s">
        <v>549</v>
      </c>
      <c r="N34" s="2183"/>
      <c r="O34" s="2183"/>
      <c r="P34" s="2183"/>
      <c r="Q34" s="2183"/>
      <c r="R34" s="2183"/>
      <c r="S34" s="2183"/>
      <c r="T34" s="2183"/>
      <c r="U34" s="2183"/>
    </row>
    <row r="35" spans="1:21" ht="16.5" customHeight="1">
      <c r="A35" s="2184" t="s">
        <v>550</v>
      </c>
      <c r="B35" s="2185"/>
      <c r="C35" s="2185"/>
      <c r="D35" s="2185"/>
      <c r="E35" s="2188" t="s">
        <v>580</v>
      </c>
      <c r="F35" s="2190" t="s">
        <v>278</v>
      </c>
      <c r="G35" s="2188" t="s">
        <v>1</v>
      </c>
      <c r="H35" s="2190" t="s">
        <v>279</v>
      </c>
      <c r="I35" s="2144" t="s">
        <v>551</v>
      </c>
      <c r="J35" s="367"/>
      <c r="K35" s="2182"/>
      <c r="L35" s="2182"/>
      <c r="M35" s="2122" t="s">
        <v>552</v>
      </c>
      <c r="N35" s="2122"/>
      <c r="O35" s="2122"/>
      <c r="P35" s="2122"/>
      <c r="Q35" s="2122"/>
      <c r="R35" s="2195"/>
      <c r="S35" s="373"/>
      <c r="T35" s="2197" t="s">
        <v>1</v>
      </c>
      <c r="U35" s="2197"/>
    </row>
    <row r="36" spans="1:21" ht="16.5" customHeight="1">
      <c r="A36" s="2186"/>
      <c r="B36" s="2187"/>
      <c r="C36" s="2187"/>
      <c r="D36" s="2187"/>
      <c r="E36" s="2189"/>
      <c r="F36" s="2181"/>
      <c r="G36" s="2189"/>
      <c r="H36" s="2181"/>
      <c r="I36" s="2191"/>
      <c r="J36" s="374"/>
      <c r="K36" s="2182"/>
      <c r="L36" s="2182"/>
      <c r="M36" s="2122" t="s">
        <v>553</v>
      </c>
      <c r="N36" s="2122"/>
      <c r="O36" s="2122"/>
      <c r="P36" s="2122"/>
      <c r="Q36" s="2122"/>
      <c r="R36" s="2195"/>
      <c r="S36" s="373"/>
      <c r="T36" s="2197" t="s">
        <v>1</v>
      </c>
      <c r="U36" s="2197"/>
    </row>
    <row r="37" spans="1:21" ht="16.5" customHeight="1">
      <c r="A37" s="2186" t="s">
        <v>555</v>
      </c>
      <c r="B37" s="2187"/>
      <c r="C37" s="2187"/>
      <c r="D37" s="2187"/>
      <c r="E37" s="2189" t="s">
        <v>580</v>
      </c>
      <c r="F37" s="2181" t="s">
        <v>278</v>
      </c>
      <c r="G37" s="2189" t="s">
        <v>1</v>
      </c>
      <c r="H37" s="2181" t="s">
        <v>279</v>
      </c>
      <c r="I37" s="2191" t="s">
        <v>551</v>
      </c>
      <c r="J37" s="358"/>
      <c r="K37" s="2182"/>
      <c r="L37" s="2182"/>
      <c r="M37" s="2122" t="s">
        <v>524</v>
      </c>
      <c r="N37" s="2122"/>
      <c r="O37" s="2122"/>
      <c r="P37" s="2122"/>
      <c r="Q37" s="2122"/>
      <c r="R37" s="2195"/>
      <c r="S37" s="373"/>
      <c r="T37" s="2197" t="s">
        <v>1</v>
      </c>
      <c r="U37" s="2197"/>
    </row>
    <row r="38" spans="1:21" ht="16.5" customHeight="1">
      <c r="A38" s="2209"/>
      <c r="B38" s="2210"/>
      <c r="C38" s="2210"/>
      <c r="D38" s="2210"/>
      <c r="E38" s="2211"/>
      <c r="F38" s="2137"/>
      <c r="G38" s="2211"/>
      <c r="H38" s="2137"/>
      <c r="I38" s="2193"/>
      <c r="J38" s="375"/>
      <c r="K38" s="2122" t="s">
        <v>556</v>
      </c>
      <c r="L38" s="2122"/>
      <c r="M38" s="2122"/>
      <c r="N38" s="2122"/>
      <c r="O38" s="2122"/>
      <c r="P38" s="2122"/>
      <c r="Q38" s="2122"/>
      <c r="R38" s="2122"/>
      <c r="S38" s="2122"/>
      <c r="T38" s="2197" t="s">
        <v>1</v>
      </c>
      <c r="U38" s="2197"/>
    </row>
    <row r="39" spans="1:21" ht="17.25" customHeight="1">
      <c r="A39" s="2122" t="s">
        <v>557</v>
      </c>
      <c r="B39" s="2122"/>
      <c r="C39" s="2122"/>
      <c r="D39" s="2155" t="s">
        <v>558</v>
      </c>
      <c r="E39" s="2190"/>
      <c r="F39" s="2156"/>
      <c r="G39" s="2122" t="s">
        <v>559</v>
      </c>
      <c r="H39" s="2122"/>
      <c r="I39" s="2122"/>
      <c r="J39" s="2123" t="s">
        <v>560</v>
      </c>
      <c r="K39" s="2123"/>
      <c r="L39" s="2123"/>
      <c r="M39" s="2123"/>
      <c r="N39" s="2155" t="s">
        <v>561</v>
      </c>
      <c r="O39" s="2190"/>
      <c r="P39" s="2190"/>
      <c r="Q39" s="2190"/>
      <c r="R39" s="2156"/>
      <c r="S39" s="2122" t="s">
        <v>562</v>
      </c>
      <c r="T39" s="2122"/>
      <c r="U39" s="2122"/>
    </row>
    <row r="40" spans="1:21" ht="17.25" customHeight="1">
      <c r="A40" s="2122"/>
      <c r="B40" s="2122"/>
      <c r="C40" s="2122"/>
      <c r="D40" s="2157"/>
      <c r="E40" s="2137"/>
      <c r="F40" s="2158"/>
      <c r="G40" s="2122"/>
      <c r="H40" s="2122"/>
      <c r="I40" s="2122"/>
      <c r="J40" s="2121" t="s">
        <v>563</v>
      </c>
      <c r="K40" s="2121"/>
      <c r="L40" s="2121"/>
      <c r="M40" s="2121"/>
      <c r="N40" s="2157"/>
      <c r="O40" s="2137"/>
      <c r="P40" s="2137"/>
      <c r="Q40" s="2137"/>
      <c r="R40" s="2158"/>
      <c r="S40" s="2122"/>
      <c r="T40" s="2122"/>
      <c r="U40" s="2122"/>
    </row>
    <row r="41" spans="1:21" ht="13.5" customHeight="1">
      <c r="A41" s="2243" t="s">
        <v>564</v>
      </c>
      <c r="B41" s="2244"/>
      <c r="C41" s="2245"/>
      <c r="D41" s="2184" t="s">
        <v>565</v>
      </c>
      <c r="E41" s="2185"/>
      <c r="F41" s="2185"/>
      <c r="G41" s="2198" t="s">
        <v>564</v>
      </c>
      <c r="H41" s="2198"/>
      <c r="I41" s="2198"/>
      <c r="J41" s="2200"/>
      <c r="K41" s="2200"/>
      <c r="L41" s="2200"/>
      <c r="M41" s="2200"/>
      <c r="N41" s="376"/>
      <c r="O41" s="367"/>
      <c r="P41" s="367"/>
      <c r="Q41" s="367"/>
      <c r="R41" s="368"/>
      <c r="S41" s="2201" t="s">
        <v>566</v>
      </c>
      <c r="T41" s="2201"/>
      <c r="U41" s="2201"/>
    </row>
    <row r="42" spans="1:21" ht="12" customHeight="1">
      <c r="A42" s="2202"/>
      <c r="B42" s="2203"/>
      <c r="C42" s="2204"/>
      <c r="D42" s="2205" t="s">
        <v>568</v>
      </c>
      <c r="E42" s="2206"/>
      <c r="F42" s="2207"/>
      <c r="G42" s="2198"/>
      <c r="H42" s="2198"/>
      <c r="I42" s="2198"/>
      <c r="J42" s="2200"/>
      <c r="K42" s="2200"/>
      <c r="L42" s="2200"/>
      <c r="M42" s="2200"/>
      <c r="N42" s="377"/>
      <c r="O42" s="358"/>
      <c r="P42" s="358"/>
      <c r="Q42" s="358"/>
      <c r="R42" s="359"/>
      <c r="S42" s="2201"/>
      <c r="T42" s="2201"/>
      <c r="U42" s="2201"/>
    </row>
    <row r="43" spans="1:21" ht="13.5" customHeight="1">
      <c r="A43" s="2202"/>
      <c r="B43" s="2203"/>
      <c r="C43" s="2204"/>
      <c r="D43" s="2208" t="s">
        <v>569</v>
      </c>
      <c r="E43" s="2140"/>
      <c r="F43" s="2209"/>
      <c r="G43" s="2199"/>
      <c r="H43" s="2199"/>
      <c r="I43" s="2199"/>
      <c r="J43" s="2121"/>
      <c r="K43" s="2121"/>
      <c r="L43" s="2121"/>
      <c r="M43" s="2121"/>
      <c r="N43" s="360"/>
      <c r="O43" s="361"/>
      <c r="P43" s="361"/>
      <c r="Q43" s="361"/>
      <c r="R43" s="370"/>
      <c r="S43" s="2140"/>
      <c r="T43" s="2140"/>
      <c r="U43" s="2140"/>
    </row>
    <row r="44" spans="1:21" ht="13.5" customHeight="1">
      <c r="A44" s="2202" t="s">
        <v>571</v>
      </c>
      <c r="B44" s="2203"/>
      <c r="C44" s="2204"/>
      <c r="D44" s="2184" t="s">
        <v>565</v>
      </c>
      <c r="E44" s="2185"/>
      <c r="F44" s="2185"/>
      <c r="G44" s="2198" t="s">
        <v>564</v>
      </c>
      <c r="H44" s="2198"/>
      <c r="I44" s="2198"/>
      <c r="J44" s="2200"/>
      <c r="K44" s="2200"/>
      <c r="L44" s="2200"/>
      <c r="M44" s="2200"/>
      <c r="N44" s="376"/>
      <c r="O44" s="367"/>
      <c r="P44" s="367"/>
      <c r="Q44" s="367"/>
      <c r="R44" s="368"/>
      <c r="S44" s="2201" t="s">
        <v>566</v>
      </c>
      <c r="T44" s="2201"/>
      <c r="U44" s="2201"/>
    </row>
    <row r="45" spans="1:21" ht="12" customHeight="1">
      <c r="A45" s="2202" t="s">
        <v>572</v>
      </c>
      <c r="B45" s="2203"/>
      <c r="C45" s="2204"/>
      <c r="D45" s="2205" t="s">
        <v>568</v>
      </c>
      <c r="E45" s="2206"/>
      <c r="F45" s="2207"/>
      <c r="G45" s="2198"/>
      <c r="H45" s="2198"/>
      <c r="I45" s="2198"/>
      <c r="J45" s="2200"/>
      <c r="K45" s="2200"/>
      <c r="L45" s="2200"/>
      <c r="M45" s="2200"/>
      <c r="N45" s="377"/>
      <c r="O45" s="358"/>
      <c r="P45" s="358"/>
      <c r="Q45" s="358"/>
      <c r="R45" s="359"/>
      <c r="S45" s="2201"/>
      <c r="T45" s="2201"/>
      <c r="U45" s="2201"/>
    </row>
    <row r="46" spans="1:21" ht="14.25" customHeight="1">
      <c r="A46" s="2235"/>
      <c r="B46" s="2236"/>
      <c r="C46" s="2237"/>
      <c r="D46" s="2208" t="s">
        <v>569</v>
      </c>
      <c r="E46" s="2140"/>
      <c r="F46" s="2209"/>
      <c r="G46" s="2199"/>
      <c r="H46" s="2199"/>
      <c r="I46" s="2199"/>
      <c r="J46" s="2121"/>
      <c r="K46" s="2121"/>
      <c r="L46" s="2121"/>
      <c r="M46" s="2121"/>
      <c r="N46" s="360"/>
      <c r="O46" s="361"/>
      <c r="P46" s="361"/>
      <c r="Q46" s="361"/>
      <c r="R46" s="370"/>
      <c r="S46" s="2140"/>
      <c r="T46" s="2140"/>
      <c r="U46" s="2140"/>
    </row>
    <row r="47" spans="1:21" ht="13.5" customHeight="1">
      <c r="A47" s="2235"/>
      <c r="B47" s="2236"/>
      <c r="C47" s="2237"/>
      <c r="D47" s="2184" t="s">
        <v>565</v>
      </c>
      <c r="E47" s="2185"/>
      <c r="F47" s="2185"/>
      <c r="G47" s="2198" t="s">
        <v>564</v>
      </c>
      <c r="H47" s="2198"/>
      <c r="I47" s="2198"/>
      <c r="J47" s="2200"/>
      <c r="K47" s="2200"/>
      <c r="L47" s="2200"/>
      <c r="M47" s="2200"/>
      <c r="N47" s="376"/>
      <c r="O47" s="367"/>
      <c r="P47" s="367"/>
      <c r="Q47" s="367"/>
      <c r="R47" s="368"/>
      <c r="S47" s="2201" t="s">
        <v>566</v>
      </c>
      <c r="T47" s="2201"/>
      <c r="U47" s="2201"/>
    </row>
    <row r="48" spans="1:21" ht="9.75" customHeight="1">
      <c r="A48" s="2235"/>
      <c r="B48" s="2236"/>
      <c r="C48" s="2237"/>
      <c r="D48" s="2205" t="s">
        <v>568</v>
      </c>
      <c r="E48" s="2206"/>
      <c r="F48" s="2207"/>
      <c r="G48" s="2198"/>
      <c r="H48" s="2198"/>
      <c r="I48" s="2198"/>
      <c r="J48" s="2200"/>
      <c r="K48" s="2200"/>
      <c r="L48" s="2200"/>
      <c r="M48" s="2200"/>
      <c r="N48" s="377"/>
      <c r="O48" s="358"/>
      <c r="P48" s="358"/>
      <c r="Q48" s="358"/>
      <c r="R48" s="359"/>
      <c r="S48" s="2201"/>
      <c r="T48" s="2201"/>
      <c r="U48" s="2201"/>
    </row>
    <row r="49" spans="1:21" ht="14.25" customHeight="1">
      <c r="A49" s="2235"/>
      <c r="B49" s="2236"/>
      <c r="C49" s="2237"/>
      <c r="D49" s="2208" t="s">
        <v>569</v>
      </c>
      <c r="E49" s="2140"/>
      <c r="F49" s="2209"/>
      <c r="G49" s="2199"/>
      <c r="H49" s="2199"/>
      <c r="I49" s="2199"/>
      <c r="J49" s="2121"/>
      <c r="K49" s="2121"/>
      <c r="L49" s="2121"/>
      <c r="M49" s="2121"/>
      <c r="N49" s="360"/>
      <c r="O49" s="361"/>
      <c r="P49" s="361"/>
      <c r="Q49" s="361"/>
      <c r="R49" s="370"/>
      <c r="S49" s="2140"/>
      <c r="T49" s="2140"/>
      <c r="U49" s="2140"/>
    </row>
    <row r="50" spans="1:21" ht="13.5" customHeight="1">
      <c r="A50" s="2235"/>
      <c r="B50" s="2236"/>
      <c r="C50" s="2237"/>
      <c r="D50" s="2184" t="s">
        <v>565</v>
      </c>
      <c r="E50" s="2185"/>
      <c r="F50" s="2185"/>
      <c r="G50" s="2198" t="s">
        <v>564</v>
      </c>
      <c r="H50" s="2198"/>
      <c r="I50" s="2198"/>
      <c r="J50" s="2200"/>
      <c r="K50" s="2200"/>
      <c r="L50" s="2200"/>
      <c r="M50" s="2200"/>
      <c r="N50" s="376"/>
      <c r="O50" s="367"/>
      <c r="P50" s="367"/>
      <c r="Q50" s="367"/>
      <c r="R50" s="368"/>
      <c r="S50" s="2201" t="s">
        <v>566</v>
      </c>
      <c r="T50" s="2201"/>
      <c r="U50" s="2201"/>
    </row>
    <row r="51" spans="1:21" ht="10.5" customHeight="1">
      <c r="A51" s="2235"/>
      <c r="B51" s="2236"/>
      <c r="C51" s="2237"/>
      <c r="D51" s="2205" t="s">
        <v>568</v>
      </c>
      <c r="E51" s="2206"/>
      <c r="F51" s="2207"/>
      <c r="G51" s="2198"/>
      <c r="H51" s="2198"/>
      <c r="I51" s="2198"/>
      <c r="J51" s="2200"/>
      <c r="K51" s="2200"/>
      <c r="L51" s="2200"/>
      <c r="M51" s="2200"/>
      <c r="N51" s="377"/>
      <c r="O51" s="358"/>
      <c r="P51" s="358"/>
      <c r="Q51" s="358"/>
      <c r="R51" s="359"/>
      <c r="S51" s="2201"/>
      <c r="T51" s="2201"/>
      <c r="U51" s="2201"/>
    </row>
    <row r="52" spans="1:21" ht="14.25" customHeight="1">
      <c r="A52" s="2238"/>
      <c r="B52" s="2239"/>
      <c r="C52" s="2240"/>
      <c r="D52" s="2208" t="s">
        <v>569</v>
      </c>
      <c r="E52" s="2140"/>
      <c r="F52" s="2209"/>
      <c r="G52" s="2199"/>
      <c r="H52" s="2199"/>
      <c r="I52" s="2199"/>
      <c r="J52" s="2121"/>
      <c r="K52" s="2121"/>
      <c r="L52" s="2121"/>
      <c r="M52" s="2121"/>
      <c r="N52" s="360"/>
      <c r="O52" s="361"/>
      <c r="P52" s="361"/>
      <c r="Q52" s="361"/>
      <c r="R52" s="370"/>
      <c r="S52" s="2140"/>
      <c r="T52" s="2140"/>
      <c r="U52" s="2140"/>
    </row>
    <row r="53" spans="1:21">
      <c r="A53" s="2241" t="s">
        <v>574</v>
      </c>
      <c r="B53" s="2241"/>
      <c r="C53" s="2241"/>
      <c r="D53" s="2241"/>
      <c r="E53" s="2241"/>
      <c r="F53" s="2241"/>
      <c r="G53" s="2241"/>
      <c r="H53" s="2241"/>
      <c r="I53" s="2241"/>
      <c r="J53" s="2241"/>
      <c r="K53" s="2241"/>
      <c r="L53" s="2241"/>
      <c r="M53" s="2241"/>
      <c r="N53" s="2241"/>
      <c r="O53" s="2241"/>
      <c r="P53" s="2241"/>
      <c r="Q53" s="2241"/>
      <c r="R53" s="2241"/>
      <c r="S53" s="2241"/>
      <c r="T53" s="2241"/>
      <c r="U53" s="2241"/>
    </row>
    <row r="54" spans="1:21">
      <c r="A54" s="378" t="s">
        <v>499</v>
      </c>
      <c r="B54" s="379"/>
      <c r="C54" s="379"/>
      <c r="D54" s="379"/>
      <c r="E54" s="379"/>
      <c r="F54" s="379"/>
      <c r="G54" s="379"/>
      <c r="H54" s="379"/>
      <c r="I54" s="379"/>
      <c r="J54" s="379"/>
      <c r="K54" s="379"/>
      <c r="L54" s="379"/>
      <c r="M54" s="379"/>
      <c r="N54" s="379"/>
      <c r="O54" s="379"/>
      <c r="P54" s="379"/>
      <c r="Q54" s="379"/>
      <c r="R54" s="379"/>
      <c r="S54" s="379"/>
      <c r="T54" s="379"/>
      <c r="U54" s="380"/>
    </row>
    <row r="55" spans="1:21">
      <c r="A55" s="381"/>
      <c r="B55" s="374"/>
      <c r="C55" s="374"/>
      <c r="D55" s="374"/>
      <c r="E55" s="374"/>
      <c r="F55" s="374"/>
      <c r="G55" s="374"/>
      <c r="H55" s="374"/>
      <c r="I55" s="374"/>
      <c r="J55" s="374"/>
      <c r="K55" s="374"/>
      <c r="L55" s="374"/>
      <c r="M55" s="374"/>
      <c r="N55" s="374"/>
      <c r="O55" s="374"/>
      <c r="P55" s="374"/>
      <c r="Q55" s="374"/>
      <c r="R55" s="374"/>
      <c r="S55" s="374"/>
      <c r="T55" s="374"/>
      <c r="U55" s="382"/>
    </row>
    <row r="56" spans="1:21">
      <c r="A56" s="352"/>
      <c r="B56" s="353"/>
      <c r="C56" s="374"/>
      <c r="D56" s="374"/>
      <c r="E56" s="374"/>
      <c r="F56" s="374"/>
      <c r="G56" s="374"/>
      <c r="H56" s="374"/>
      <c r="I56" s="374"/>
      <c r="J56" s="374"/>
      <c r="K56" s="374"/>
      <c r="L56" s="374"/>
      <c r="M56" s="374"/>
      <c r="N56" s="374"/>
      <c r="O56" s="374"/>
      <c r="P56" s="374"/>
      <c r="Q56" s="374"/>
      <c r="R56" s="374"/>
      <c r="S56" s="374"/>
      <c r="T56" s="374"/>
      <c r="U56" s="382"/>
    </row>
    <row r="57" spans="1:21">
      <c r="A57" s="383"/>
      <c r="B57" s="384"/>
      <c r="C57" s="374"/>
      <c r="D57" s="374"/>
      <c r="E57" s="374"/>
      <c r="F57" s="374"/>
      <c r="G57" s="374"/>
      <c r="H57" s="374"/>
      <c r="I57" s="374"/>
      <c r="J57" s="374"/>
      <c r="K57" s="374"/>
      <c r="L57" s="374"/>
      <c r="M57" s="374"/>
      <c r="N57" s="374"/>
      <c r="O57" s="374"/>
      <c r="P57" s="374"/>
      <c r="Q57" s="374"/>
      <c r="R57" s="374"/>
      <c r="S57" s="374"/>
      <c r="T57" s="374"/>
      <c r="U57" s="382"/>
    </row>
    <row r="58" spans="1:21">
      <c r="A58" s="383"/>
      <c r="B58" s="384"/>
      <c r="C58" s="374"/>
      <c r="D58" s="374"/>
      <c r="E58" s="374"/>
      <c r="F58" s="374"/>
      <c r="G58" s="374"/>
      <c r="H58" s="374"/>
      <c r="I58" s="374"/>
      <c r="J58" s="374"/>
      <c r="K58" s="374"/>
      <c r="L58" s="374"/>
      <c r="M58" s="374"/>
      <c r="N58" s="374"/>
      <c r="O58" s="374"/>
      <c r="P58" s="374"/>
      <c r="Q58" s="374"/>
      <c r="R58" s="374"/>
      <c r="S58" s="374"/>
      <c r="T58" s="374"/>
      <c r="U58" s="382"/>
    </row>
    <row r="59" spans="1:21">
      <c r="A59" s="383"/>
      <c r="B59" s="384"/>
      <c r="C59" s="374"/>
      <c r="D59" s="374"/>
      <c r="E59" s="374"/>
      <c r="F59" s="374"/>
      <c r="G59" s="374"/>
      <c r="H59" s="374"/>
      <c r="I59" s="374"/>
      <c r="J59" s="374"/>
      <c r="K59" s="374"/>
      <c r="L59" s="374"/>
      <c r="M59" s="374"/>
      <c r="N59" s="374"/>
      <c r="O59" s="374"/>
      <c r="P59" s="374"/>
      <c r="Q59" s="374"/>
      <c r="R59" s="374"/>
      <c r="S59" s="374"/>
      <c r="T59" s="374"/>
      <c r="U59" s="382"/>
    </row>
    <row r="60" spans="1:21">
      <c r="A60" s="383"/>
      <c r="B60" s="384"/>
      <c r="C60" s="374"/>
      <c r="D60" s="374"/>
      <c r="E60" s="374"/>
      <c r="F60" s="374"/>
      <c r="G60" s="374"/>
      <c r="H60" s="374"/>
      <c r="I60" s="374"/>
      <c r="J60" s="374"/>
      <c r="K60" s="374"/>
      <c r="L60" s="374"/>
      <c r="M60" s="374"/>
      <c r="N60" s="374"/>
      <c r="O60" s="374"/>
      <c r="P60" s="374"/>
      <c r="Q60" s="374"/>
      <c r="R60" s="374"/>
      <c r="S60" s="374"/>
      <c r="T60" s="374"/>
      <c r="U60" s="382"/>
    </row>
    <row r="61" spans="1:21">
      <c r="A61" s="383"/>
      <c r="B61" s="384"/>
      <c r="C61" s="374"/>
      <c r="D61" s="374"/>
      <c r="E61" s="374"/>
      <c r="F61" s="374"/>
      <c r="G61" s="374"/>
      <c r="H61" s="374"/>
      <c r="I61" s="374"/>
      <c r="J61" s="374"/>
      <c r="K61" s="374"/>
      <c r="L61" s="374"/>
      <c r="M61" s="374"/>
      <c r="N61" s="374"/>
      <c r="O61" s="374"/>
      <c r="P61" s="374"/>
      <c r="Q61" s="374"/>
      <c r="R61" s="374"/>
      <c r="S61" s="374"/>
      <c r="T61" s="374"/>
      <c r="U61" s="382"/>
    </row>
    <row r="62" spans="1:21">
      <c r="A62" s="383"/>
      <c r="B62" s="384"/>
      <c r="C62" s="374"/>
      <c r="D62" s="374"/>
      <c r="E62" s="374"/>
      <c r="F62" s="374"/>
      <c r="G62" s="374"/>
      <c r="H62" s="374"/>
      <c r="I62" s="374"/>
      <c r="J62" s="374"/>
      <c r="K62" s="374"/>
      <c r="L62" s="374"/>
      <c r="M62" s="374"/>
      <c r="N62" s="374"/>
      <c r="O62" s="374"/>
      <c r="P62" s="374"/>
      <c r="Q62" s="374"/>
      <c r="R62" s="374"/>
      <c r="S62" s="374"/>
      <c r="T62" s="374"/>
      <c r="U62" s="382"/>
    </row>
    <row r="63" spans="1:21">
      <c r="A63" s="383"/>
      <c r="B63" s="384"/>
      <c r="C63" s="374"/>
      <c r="D63" s="374"/>
      <c r="E63" s="374"/>
      <c r="F63" s="374"/>
      <c r="G63" s="374"/>
      <c r="H63" s="374"/>
      <c r="I63" s="374"/>
      <c r="J63" s="374"/>
      <c r="K63" s="374"/>
      <c r="L63" s="374"/>
      <c r="M63" s="374"/>
      <c r="N63" s="374"/>
      <c r="O63" s="374"/>
      <c r="P63" s="374"/>
      <c r="Q63" s="374"/>
      <c r="R63" s="374"/>
      <c r="S63" s="374"/>
      <c r="T63" s="374"/>
      <c r="U63" s="382"/>
    </row>
    <row r="64" spans="1:21">
      <c r="A64" s="383"/>
      <c r="B64" s="384"/>
      <c r="C64" s="374"/>
      <c r="D64" s="374"/>
      <c r="E64" s="374"/>
      <c r="F64" s="374"/>
      <c r="G64" s="374"/>
      <c r="H64" s="374"/>
      <c r="I64" s="374"/>
      <c r="J64" s="374"/>
      <c r="K64" s="374"/>
      <c r="L64" s="374"/>
      <c r="M64" s="374"/>
      <c r="N64" s="374"/>
      <c r="O64" s="374"/>
      <c r="P64" s="374"/>
      <c r="Q64" s="374"/>
      <c r="R64" s="374"/>
      <c r="S64" s="374"/>
      <c r="T64" s="374"/>
      <c r="U64" s="382"/>
    </row>
    <row r="65" spans="1:21">
      <c r="A65" s="383"/>
      <c r="B65" s="384"/>
      <c r="C65" s="374"/>
      <c r="D65" s="374"/>
      <c r="E65" s="374"/>
      <c r="F65" s="374"/>
      <c r="G65" s="374"/>
      <c r="H65" s="374"/>
      <c r="I65" s="374"/>
      <c r="J65" s="374"/>
      <c r="K65" s="374"/>
      <c r="L65" s="374"/>
      <c r="M65" s="374"/>
      <c r="N65" s="374"/>
      <c r="O65" s="374"/>
      <c r="P65" s="374"/>
      <c r="Q65" s="374"/>
      <c r="R65" s="374"/>
      <c r="S65" s="374"/>
      <c r="T65" s="374"/>
      <c r="U65" s="382"/>
    </row>
    <row r="66" spans="1:21">
      <c r="A66" s="383"/>
      <c r="B66" s="384"/>
      <c r="C66" s="374"/>
      <c r="D66" s="374"/>
      <c r="E66" s="374"/>
      <c r="F66" s="374"/>
      <c r="G66" s="374"/>
      <c r="H66" s="374"/>
      <c r="I66" s="374"/>
      <c r="J66" s="374"/>
      <c r="K66" s="374"/>
      <c r="L66" s="374"/>
      <c r="M66" s="374"/>
      <c r="N66" s="374"/>
      <c r="O66" s="374"/>
      <c r="P66" s="374"/>
      <c r="Q66" s="374"/>
      <c r="R66" s="374"/>
      <c r="S66" s="374"/>
      <c r="T66" s="374"/>
      <c r="U66" s="382"/>
    </row>
    <row r="67" spans="1:21">
      <c r="A67" s="383"/>
      <c r="B67" s="384"/>
      <c r="C67" s="374"/>
      <c r="D67" s="374"/>
      <c r="E67" s="374"/>
      <c r="F67" s="374"/>
      <c r="G67" s="374"/>
      <c r="H67" s="374"/>
      <c r="I67" s="374"/>
      <c r="J67" s="374"/>
      <c r="K67" s="374"/>
      <c r="L67" s="374"/>
      <c r="M67" s="374"/>
      <c r="N67" s="374"/>
      <c r="O67" s="374"/>
      <c r="P67" s="374"/>
      <c r="Q67" s="374"/>
      <c r="R67" s="374"/>
      <c r="S67" s="374"/>
      <c r="T67" s="374"/>
      <c r="U67" s="382"/>
    </row>
    <row r="68" spans="1:21">
      <c r="A68" s="383"/>
      <c r="B68" s="384"/>
      <c r="C68" s="374"/>
      <c r="D68" s="374"/>
      <c r="E68" s="374"/>
      <c r="F68" s="374"/>
      <c r="G68" s="374"/>
      <c r="H68" s="374"/>
      <c r="I68" s="374"/>
      <c r="J68" s="374"/>
      <c r="K68" s="374"/>
      <c r="L68" s="374"/>
      <c r="M68" s="374"/>
      <c r="N68" s="374"/>
      <c r="O68" s="374"/>
      <c r="P68" s="374"/>
      <c r="Q68" s="374"/>
      <c r="R68" s="374"/>
      <c r="S68" s="374"/>
      <c r="T68" s="374"/>
      <c r="U68" s="382"/>
    </row>
    <row r="69" spans="1:21">
      <c r="A69" s="383"/>
      <c r="B69" s="384"/>
      <c r="C69" s="374"/>
      <c r="D69" s="374"/>
      <c r="E69" s="374"/>
      <c r="F69" s="374"/>
      <c r="G69" s="374"/>
      <c r="H69" s="374"/>
      <c r="I69" s="374"/>
      <c r="J69" s="374"/>
      <c r="K69" s="374"/>
      <c r="L69" s="374"/>
      <c r="M69" s="374"/>
      <c r="N69" s="374"/>
      <c r="O69" s="374"/>
      <c r="P69" s="374"/>
      <c r="Q69" s="374"/>
      <c r="R69" s="374"/>
      <c r="S69" s="374"/>
      <c r="T69" s="374"/>
      <c r="U69" s="382"/>
    </row>
    <row r="70" spans="1:21">
      <c r="A70" s="383"/>
      <c r="B70" s="384"/>
      <c r="C70" s="374"/>
      <c r="D70" s="374"/>
      <c r="E70" s="374"/>
      <c r="F70" s="374"/>
      <c r="G70" s="374"/>
      <c r="H70" s="374"/>
      <c r="I70" s="374"/>
      <c r="J70" s="374"/>
      <c r="K70" s="374"/>
      <c r="L70" s="374"/>
      <c r="M70" s="374"/>
      <c r="N70" s="374"/>
      <c r="O70" s="374"/>
      <c r="P70" s="374"/>
      <c r="Q70" s="374"/>
      <c r="R70" s="374"/>
      <c r="S70" s="374"/>
      <c r="T70" s="374"/>
      <c r="U70" s="382"/>
    </row>
    <row r="71" spans="1:21">
      <c r="A71" s="383"/>
      <c r="B71" s="384"/>
      <c r="C71" s="374"/>
      <c r="D71" s="374"/>
      <c r="E71" s="374"/>
      <c r="F71" s="374"/>
      <c r="G71" s="374"/>
      <c r="H71" s="374"/>
      <c r="I71" s="374"/>
      <c r="J71" s="374"/>
      <c r="K71" s="374"/>
      <c r="L71" s="374"/>
      <c r="M71" s="374"/>
      <c r="N71" s="374"/>
      <c r="O71" s="374"/>
      <c r="P71" s="374"/>
      <c r="Q71" s="374"/>
      <c r="R71" s="374"/>
      <c r="S71" s="374"/>
      <c r="T71" s="374"/>
      <c r="U71" s="382"/>
    </row>
    <row r="72" spans="1:21">
      <c r="A72" s="385"/>
      <c r="B72" s="386"/>
      <c r="C72" s="387"/>
      <c r="D72" s="387"/>
      <c r="E72" s="387"/>
      <c r="F72" s="387"/>
      <c r="G72" s="387"/>
      <c r="H72" s="387"/>
      <c r="I72" s="387"/>
      <c r="J72" s="387"/>
      <c r="K72" s="387"/>
      <c r="L72" s="387"/>
      <c r="M72" s="387"/>
      <c r="N72" s="387"/>
      <c r="O72" s="387"/>
      <c r="P72" s="387"/>
      <c r="Q72" s="387"/>
      <c r="R72" s="387"/>
      <c r="S72" s="387"/>
      <c r="T72" s="387"/>
      <c r="U72" s="388"/>
    </row>
    <row r="73" spans="1:21">
      <c r="A73" s="389" t="s">
        <v>355</v>
      </c>
      <c r="B73" s="390"/>
      <c r="C73" s="390"/>
      <c r="D73" s="390"/>
      <c r="E73" s="390"/>
      <c r="F73" s="390"/>
      <c r="G73" s="390"/>
      <c r="H73" s="390"/>
      <c r="I73" s="390"/>
      <c r="J73" s="390"/>
      <c r="K73" s="390"/>
      <c r="L73" s="390"/>
      <c r="M73" s="390"/>
      <c r="N73" s="390"/>
      <c r="O73" s="390"/>
      <c r="P73" s="390"/>
      <c r="Q73" s="390"/>
      <c r="R73" s="390"/>
      <c r="S73" s="390"/>
      <c r="T73" s="390"/>
      <c r="U73" s="391"/>
    </row>
    <row r="74" spans="1:21">
      <c r="A74" s="392"/>
      <c r="B74" s="400"/>
      <c r="C74" s="374"/>
      <c r="D74" s="374"/>
      <c r="E74" s="374"/>
      <c r="F74" s="374"/>
      <c r="G74" s="374"/>
      <c r="H74" s="374"/>
      <c r="I74" s="374"/>
      <c r="J74" s="374"/>
      <c r="K74" s="374"/>
      <c r="L74" s="374"/>
      <c r="M74" s="374"/>
      <c r="N74" s="374"/>
      <c r="O74" s="374"/>
      <c r="P74" s="374"/>
      <c r="Q74" s="374"/>
      <c r="R74" s="374"/>
      <c r="S74" s="374"/>
      <c r="T74" s="374"/>
      <c r="U74" s="382"/>
    </row>
    <row r="75" spans="1:21">
      <c r="A75" s="392">
        <v>1</v>
      </c>
      <c r="B75" s="393" t="s">
        <v>541</v>
      </c>
      <c r="C75" s="374"/>
      <c r="D75" s="374"/>
      <c r="E75" s="374"/>
      <c r="F75" s="374"/>
      <c r="G75" s="374"/>
      <c r="H75" s="374"/>
      <c r="I75" s="374"/>
      <c r="J75" s="374"/>
      <c r="K75" s="374"/>
      <c r="L75" s="374"/>
      <c r="M75" s="374"/>
      <c r="N75" s="374"/>
      <c r="O75" s="374"/>
      <c r="P75" s="374"/>
      <c r="Q75" s="374"/>
      <c r="R75" s="374"/>
      <c r="S75" s="374"/>
      <c r="T75" s="374"/>
      <c r="U75" s="382"/>
    </row>
    <row r="76" spans="1:21">
      <c r="A76" s="2227">
        <v>2</v>
      </c>
      <c r="B76" s="2212" t="s">
        <v>546</v>
      </c>
      <c r="C76" s="2212"/>
      <c r="D76" s="2212"/>
      <c r="E76" s="2212"/>
      <c r="F76" s="2212"/>
      <c r="G76" s="2212"/>
      <c r="H76" s="2212"/>
      <c r="I76" s="2212"/>
      <c r="J76" s="2212"/>
      <c r="K76" s="2212"/>
      <c r="L76" s="2212"/>
      <c r="M76" s="2212"/>
      <c r="N76" s="2212"/>
      <c r="O76" s="2212"/>
      <c r="P76" s="2212"/>
      <c r="Q76" s="2212"/>
      <c r="R76" s="2212"/>
      <c r="S76" s="2212"/>
      <c r="T76" s="2212"/>
      <c r="U76" s="2213"/>
    </row>
    <row r="77" spans="1:21">
      <c r="A77" s="2227"/>
      <c r="B77" s="2212"/>
      <c r="C77" s="2212"/>
      <c r="D77" s="2212"/>
      <c r="E77" s="2212"/>
      <c r="F77" s="2212"/>
      <c r="G77" s="2212"/>
      <c r="H77" s="2212"/>
      <c r="I77" s="2212"/>
      <c r="J77" s="2212"/>
      <c r="K77" s="2212"/>
      <c r="L77" s="2212"/>
      <c r="M77" s="2212"/>
      <c r="N77" s="2212"/>
      <c r="O77" s="2212"/>
      <c r="P77" s="2212"/>
      <c r="Q77" s="2212"/>
      <c r="R77" s="2212"/>
      <c r="S77" s="2212"/>
      <c r="T77" s="2212"/>
      <c r="U77" s="2213"/>
    </row>
    <row r="78" spans="1:21">
      <c r="A78" s="2227"/>
      <c r="B78" s="2212"/>
      <c r="C78" s="2212"/>
      <c r="D78" s="2212"/>
      <c r="E78" s="2212"/>
      <c r="F78" s="2212"/>
      <c r="G78" s="2212"/>
      <c r="H78" s="2212"/>
      <c r="I78" s="2212"/>
      <c r="J78" s="2212"/>
      <c r="K78" s="2212"/>
      <c r="L78" s="2212"/>
      <c r="M78" s="2212"/>
      <c r="N78" s="2212"/>
      <c r="O78" s="2212"/>
      <c r="P78" s="2212"/>
      <c r="Q78" s="2212"/>
      <c r="R78" s="2212"/>
      <c r="S78" s="2212"/>
      <c r="T78" s="2212"/>
      <c r="U78" s="2213"/>
    </row>
    <row r="79" spans="1:21" ht="13.2" customHeight="1">
      <c r="A79" s="392">
        <v>3</v>
      </c>
      <c r="B79" s="2216" t="s">
        <v>554</v>
      </c>
      <c r="C79" s="2216"/>
      <c r="D79" s="2216"/>
      <c r="E79" s="2216"/>
      <c r="F79" s="2216"/>
      <c r="G79" s="2216"/>
      <c r="H79" s="2216"/>
      <c r="I79" s="2216"/>
      <c r="J79" s="2216"/>
      <c r="K79" s="2216"/>
      <c r="L79" s="2216"/>
      <c r="M79" s="2216"/>
      <c r="N79" s="2216"/>
      <c r="O79" s="2216"/>
      <c r="P79" s="2216"/>
      <c r="Q79" s="2216"/>
      <c r="R79" s="2216"/>
      <c r="S79" s="2216"/>
      <c r="T79" s="2216"/>
      <c r="U79" s="2213"/>
    </row>
    <row r="80" spans="1:21">
      <c r="A80" s="392"/>
      <c r="B80" s="2216"/>
      <c r="C80" s="2216"/>
      <c r="D80" s="2216"/>
      <c r="E80" s="2216"/>
      <c r="F80" s="2216"/>
      <c r="G80" s="2216"/>
      <c r="H80" s="2216"/>
      <c r="I80" s="2216"/>
      <c r="J80" s="2216"/>
      <c r="K80" s="2216"/>
      <c r="L80" s="2216"/>
      <c r="M80" s="2216"/>
      <c r="N80" s="2216"/>
      <c r="O80" s="2216"/>
      <c r="P80" s="2216"/>
      <c r="Q80" s="2216"/>
      <c r="R80" s="2216"/>
      <c r="S80" s="2216"/>
      <c r="T80" s="2216"/>
      <c r="U80" s="2213"/>
    </row>
    <row r="81" spans="1:21">
      <c r="A81" s="392"/>
      <c r="B81" s="2216"/>
      <c r="C81" s="2216"/>
      <c r="D81" s="2216"/>
      <c r="E81" s="2216"/>
      <c r="F81" s="2216"/>
      <c r="G81" s="2216"/>
      <c r="H81" s="2216"/>
      <c r="I81" s="2216"/>
      <c r="J81" s="2216"/>
      <c r="K81" s="2216"/>
      <c r="L81" s="2216"/>
      <c r="M81" s="2216"/>
      <c r="N81" s="2216"/>
      <c r="O81" s="2216"/>
      <c r="P81" s="2216"/>
      <c r="Q81" s="2216"/>
      <c r="R81" s="2216"/>
      <c r="S81" s="2216"/>
      <c r="T81" s="2216"/>
      <c r="U81" s="2213"/>
    </row>
    <row r="82" spans="1:21">
      <c r="A82" s="392"/>
      <c r="B82" s="2216"/>
      <c r="C82" s="2216"/>
      <c r="D82" s="2216"/>
      <c r="E82" s="2216"/>
      <c r="F82" s="2216"/>
      <c r="G82" s="2216"/>
      <c r="H82" s="2216"/>
      <c r="I82" s="2216"/>
      <c r="J82" s="2216"/>
      <c r="K82" s="2216"/>
      <c r="L82" s="2216"/>
      <c r="M82" s="2216"/>
      <c r="N82" s="2216"/>
      <c r="O82" s="2216"/>
      <c r="P82" s="2216"/>
      <c r="Q82" s="2216"/>
      <c r="R82" s="2216"/>
      <c r="S82" s="2216"/>
      <c r="T82" s="2216"/>
      <c r="U82" s="2213"/>
    </row>
    <row r="83" spans="1:21">
      <c r="A83" s="392"/>
      <c r="B83" s="2216"/>
      <c r="C83" s="2216"/>
      <c r="D83" s="2216"/>
      <c r="E83" s="2216"/>
      <c r="F83" s="2216"/>
      <c r="G83" s="2216"/>
      <c r="H83" s="2216"/>
      <c r="I83" s="2216"/>
      <c r="J83" s="2216"/>
      <c r="K83" s="2216"/>
      <c r="L83" s="2216"/>
      <c r="M83" s="2216"/>
      <c r="N83" s="2216"/>
      <c r="O83" s="2216"/>
      <c r="P83" s="2216"/>
      <c r="Q83" s="2216"/>
      <c r="R83" s="2216"/>
      <c r="S83" s="2216"/>
      <c r="T83" s="2216"/>
      <c r="U83" s="2213"/>
    </row>
    <row r="84" spans="1:21">
      <c r="A84" s="392"/>
      <c r="B84" s="2216"/>
      <c r="C84" s="2216"/>
      <c r="D84" s="2216"/>
      <c r="E84" s="2216"/>
      <c r="F84" s="2216"/>
      <c r="G84" s="2216"/>
      <c r="H84" s="2216"/>
      <c r="I84" s="2216"/>
      <c r="J84" s="2216"/>
      <c r="K84" s="2216"/>
      <c r="L84" s="2216"/>
      <c r="M84" s="2216"/>
      <c r="N84" s="2216"/>
      <c r="O84" s="2216"/>
      <c r="P84" s="2216"/>
      <c r="Q84" s="2216"/>
      <c r="R84" s="2216"/>
      <c r="S84" s="2216"/>
      <c r="T84" s="2216"/>
      <c r="U84" s="2213"/>
    </row>
    <row r="85" spans="1:21" ht="13.2" customHeight="1">
      <c r="A85" s="394">
        <v>4</v>
      </c>
      <c r="B85" s="395" t="s">
        <v>567</v>
      </c>
      <c r="C85" s="374"/>
      <c r="D85" s="374"/>
      <c r="E85" s="374"/>
      <c r="F85" s="374"/>
      <c r="G85" s="374"/>
      <c r="H85" s="374"/>
      <c r="I85" s="374"/>
      <c r="J85" s="374"/>
      <c r="K85" s="374"/>
      <c r="L85" s="374"/>
      <c r="M85" s="374"/>
      <c r="N85" s="374"/>
      <c r="O85" s="374"/>
      <c r="P85" s="374"/>
      <c r="Q85" s="374"/>
      <c r="R85" s="374"/>
      <c r="S85" s="374"/>
      <c r="T85" s="374"/>
      <c r="U85" s="382"/>
    </row>
    <row r="86" spans="1:21">
      <c r="A86" s="2227">
        <v>5</v>
      </c>
      <c r="B86" s="2212" t="s">
        <v>570</v>
      </c>
      <c r="C86" s="2212"/>
      <c r="D86" s="2212"/>
      <c r="E86" s="2212"/>
      <c r="F86" s="2212"/>
      <c r="G86" s="2212"/>
      <c r="H86" s="2212"/>
      <c r="I86" s="2212"/>
      <c r="J86" s="2212"/>
      <c r="K86" s="2212"/>
      <c r="L86" s="2212"/>
      <c r="M86" s="2212"/>
      <c r="N86" s="2212"/>
      <c r="O86" s="2212"/>
      <c r="P86" s="2212"/>
      <c r="Q86" s="2212"/>
      <c r="R86" s="2212"/>
      <c r="S86" s="2212"/>
      <c r="T86" s="2212"/>
      <c r="U86" s="2213"/>
    </row>
    <row r="87" spans="1:21">
      <c r="A87" s="2227"/>
      <c r="B87" s="2212"/>
      <c r="C87" s="2212"/>
      <c r="D87" s="2212"/>
      <c r="E87" s="2212"/>
      <c r="F87" s="2212"/>
      <c r="G87" s="2212"/>
      <c r="H87" s="2212"/>
      <c r="I87" s="2212"/>
      <c r="J87" s="2212"/>
      <c r="K87" s="2212"/>
      <c r="L87" s="2212"/>
      <c r="M87" s="2212"/>
      <c r="N87" s="2212"/>
      <c r="O87" s="2212"/>
      <c r="P87" s="2212"/>
      <c r="Q87" s="2212"/>
      <c r="R87" s="2212"/>
      <c r="S87" s="2212"/>
      <c r="T87" s="2212"/>
      <c r="U87" s="2213"/>
    </row>
    <row r="88" spans="1:21">
      <c r="A88" s="2227"/>
      <c r="B88" s="2212"/>
      <c r="C88" s="2212"/>
      <c r="D88" s="2212"/>
      <c r="E88" s="2212"/>
      <c r="F88" s="2212"/>
      <c r="G88" s="2212"/>
      <c r="H88" s="2212"/>
      <c r="I88" s="2212"/>
      <c r="J88" s="2212"/>
      <c r="K88" s="2212"/>
      <c r="L88" s="2212"/>
      <c r="M88" s="2212"/>
      <c r="N88" s="2212"/>
      <c r="O88" s="2212"/>
      <c r="P88" s="2212"/>
      <c r="Q88" s="2212"/>
      <c r="R88" s="2212"/>
      <c r="S88" s="2212"/>
      <c r="T88" s="2212"/>
      <c r="U88" s="2213"/>
    </row>
    <row r="89" spans="1:21">
      <c r="A89" s="2227"/>
      <c r="B89" s="2212"/>
      <c r="C89" s="2212"/>
      <c r="D89" s="2212"/>
      <c r="E89" s="2212"/>
      <c r="F89" s="2212"/>
      <c r="G89" s="2212"/>
      <c r="H89" s="2212"/>
      <c r="I89" s="2212"/>
      <c r="J89" s="2212"/>
      <c r="K89" s="2212"/>
      <c r="L89" s="2212"/>
      <c r="M89" s="2212"/>
      <c r="N89" s="2212"/>
      <c r="O89" s="2212"/>
      <c r="P89" s="2212"/>
      <c r="Q89" s="2212"/>
      <c r="R89" s="2212"/>
      <c r="S89" s="2212"/>
      <c r="T89" s="2212"/>
      <c r="U89" s="2213"/>
    </row>
    <row r="90" spans="1:21">
      <c r="A90" s="396"/>
      <c r="B90" s="2212"/>
      <c r="C90" s="2212"/>
      <c r="D90" s="2212"/>
      <c r="E90" s="2212"/>
      <c r="F90" s="2212"/>
      <c r="G90" s="2212"/>
      <c r="H90" s="2212"/>
      <c r="I90" s="2212"/>
      <c r="J90" s="2212"/>
      <c r="K90" s="2212"/>
      <c r="L90" s="2212"/>
      <c r="M90" s="2212"/>
      <c r="N90" s="2212"/>
      <c r="O90" s="2212"/>
      <c r="P90" s="2212"/>
      <c r="Q90" s="2212"/>
      <c r="R90" s="2212"/>
      <c r="S90" s="2212"/>
      <c r="T90" s="2212"/>
      <c r="U90" s="2213"/>
    </row>
    <row r="91" spans="1:21">
      <c r="A91" s="397"/>
      <c r="B91" s="2214"/>
      <c r="C91" s="2214"/>
      <c r="D91" s="2214"/>
      <c r="E91" s="2214"/>
      <c r="F91" s="2214"/>
      <c r="G91" s="2214"/>
      <c r="H91" s="2214"/>
      <c r="I91" s="2214"/>
      <c r="J91" s="2214"/>
      <c r="K91" s="2214"/>
      <c r="L91" s="2214"/>
      <c r="M91" s="2214"/>
      <c r="N91" s="2214"/>
      <c r="O91" s="2214"/>
      <c r="P91" s="2214"/>
      <c r="Q91" s="2214"/>
      <c r="R91" s="2214"/>
      <c r="S91" s="2214"/>
      <c r="T91" s="2214"/>
      <c r="U91" s="2215"/>
    </row>
    <row r="92" spans="1:21">
      <c r="A92" s="398"/>
      <c r="B92" s="399"/>
    </row>
  </sheetData>
  <mergeCells count="145">
    <mergeCell ref="A53:U53"/>
    <mergeCell ref="H28:M28"/>
    <mergeCell ref="H27:J27"/>
    <mergeCell ref="M26:N26"/>
    <mergeCell ref="M27:O27"/>
    <mergeCell ref="H22:J22"/>
    <mergeCell ref="H24:J24"/>
    <mergeCell ref="C22:G23"/>
    <mergeCell ref="G47:I49"/>
    <mergeCell ref="J47:M49"/>
    <mergeCell ref="S47:U49"/>
    <mergeCell ref="A48:C48"/>
    <mergeCell ref="D48:F48"/>
    <mergeCell ref="A49:C49"/>
    <mergeCell ref="D49:F49"/>
    <mergeCell ref="A44:C44"/>
    <mergeCell ref="D44:F44"/>
    <mergeCell ref="G44:I46"/>
    <mergeCell ref="J44:M46"/>
    <mergeCell ref="S44:U46"/>
    <mergeCell ref="A45:C45"/>
    <mergeCell ref="D45:F45"/>
    <mergeCell ref="A46:C46"/>
    <mergeCell ref="A41:C41"/>
    <mergeCell ref="B86:U91"/>
    <mergeCell ref="B79:U84"/>
    <mergeCell ref="P4:T5"/>
    <mergeCell ref="C24:G25"/>
    <mergeCell ref="I18:J19"/>
    <mergeCell ref="Q20:R20"/>
    <mergeCell ref="G13:H13"/>
    <mergeCell ref="A76:A78"/>
    <mergeCell ref="A86:A89"/>
    <mergeCell ref="B76:U78"/>
    <mergeCell ref="K4:M11"/>
    <mergeCell ref="E4:H11"/>
    <mergeCell ref="A50:C50"/>
    <mergeCell ref="D50:F50"/>
    <mergeCell ref="G50:I52"/>
    <mergeCell ref="J50:M52"/>
    <mergeCell ref="S50:U52"/>
    <mergeCell ref="A51:C51"/>
    <mergeCell ref="D51:F51"/>
    <mergeCell ref="A52:C52"/>
    <mergeCell ref="D52:F52"/>
    <mergeCell ref="D46:F46"/>
    <mergeCell ref="A47:C47"/>
    <mergeCell ref="D47:F47"/>
    <mergeCell ref="D41:F41"/>
    <mergeCell ref="G41:I43"/>
    <mergeCell ref="J41:M43"/>
    <mergeCell ref="S41:U43"/>
    <mergeCell ref="A42:C42"/>
    <mergeCell ref="D42:F42"/>
    <mergeCell ref="A43:C43"/>
    <mergeCell ref="D43:F43"/>
    <mergeCell ref="K38:S38"/>
    <mergeCell ref="T38:U38"/>
    <mergeCell ref="A39:C40"/>
    <mergeCell ref="D39:F40"/>
    <mergeCell ref="G39:I40"/>
    <mergeCell ref="J39:M39"/>
    <mergeCell ref="N39:R40"/>
    <mergeCell ref="S39:U40"/>
    <mergeCell ref="J40:M40"/>
    <mergeCell ref="A37:D38"/>
    <mergeCell ref="E37:E38"/>
    <mergeCell ref="F37:F38"/>
    <mergeCell ref="G37:G38"/>
    <mergeCell ref="H37:H38"/>
    <mergeCell ref="I37:I38"/>
    <mergeCell ref="A34:J34"/>
    <mergeCell ref="K34:L37"/>
    <mergeCell ref="M34:U34"/>
    <mergeCell ref="A35:D36"/>
    <mergeCell ref="E35:E36"/>
    <mergeCell ref="F35:F36"/>
    <mergeCell ref="G35:G36"/>
    <mergeCell ref="H35:H36"/>
    <mergeCell ref="F30:U30"/>
    <mergeCell ref="F31:U31"/>
    <mergeCell ref="F32:U32"/>
    <mergeCell ref="A33:J33"/>
    <mergeCell ref="K33:N33"/>
    <mergeCell ref="O33:U33"/>
    <mergeCell ref="I35:I36"/>
    <mergeCell ref="M35:R35"/>
    <mergeCell ref="T35:U35"/>
    <mergeCell ref="M36:R36"/>
    <mergeCell ref="T36:U36"/>
    <mergeCell ref="M37:R37"/>
    <mergeCell ref="T37:U37"/>
    <mergeCell ref="A27:B27"/>
    <mergeCell ref="D27:E27"/>
    <mergeCell ref="A28:B32"/>
    <mergeCell ref="D28:F28"/>
    <mergeCell ref="C29:D32"/>
    <mergeCell ref="F29:U29"/>
    <mergeCell ref="M24:U25"/>
    <mergeCell ref="A25:B25"/>
    <mergeCell ref="A26:B26"/>
    <mergeCell ref="D26:E26"/>
    <mergeCell ref="A23:B23"/>
    <mergeCell ref="A24:B24"/>
    <mergeCell ref="K24:L25"/>
    <mergeCell ref="A21:B21"/>
    <mergeCell ref="I21:J21"/>
    <mergeCell ref="N21:Q21"/>
    <mergeCell ref="A22:B22"/>
    <mergeCell ref="K22:L23"/>
    <mergeCell ref="M22:U23"/>
    <mergeCell ref="A20:B20"/>
    <mergeCell ref="C20:H21"/>
    <mergeCell ref="I20:J20"/>
    <mergeCell ref="K20:L21"/>
    <mergeCell ref="N20:O20"/>
    <mergeCell ref="A17:U17"/>
    <mergeCell ref="A18:B18"/>
    <mergeCell ref="C18:H19"/>
    <mergeCell ref="K18:L19"/>
    <mergeCell ref="M18:U19"/>
    <mergeCell ref="A19:B19"/>
    <mergeCell ref="R13:S13"/>
    <mergeCell ref="B14:H14"/>
    <mergeCell ref="J14:Q14"/>
    <mergeCell ref="B15:H15"/>
    <mergeCell ref="J15:U15"/>
    <mergeCell ref="L16:P16"/>
    <mergeCell ref="Q16:U16"/>
    <mergeCell ref="D13:E13"/>
    <mergeCell ref="A10:B11"/>
    <mergeCell ref="A12:H12"/>
    <mergeCell ref="I12:U12"/>
    <mergeCell ref="J13:L13"/>
    <mergeCell ref="O13:P13"/>
    <mergeCell ref="A5:B9"/>
    <mergeCell ref="N6:O11"/>
    <mergeCell ref="P6:T11"/>
    <mergeCell ref="U6:U11"/>
    <mergeCell ref="A2:U2"/>
    <mergeCell ref="A4:B4"/>
    <mergeCell ref="C4:D11"/>
    <mergeCell ref="I4:J11"/>
    <mergeCell ref="N4:O5"/>
    <mergeCell ref="P3:T3"/>
  </mergeCells>
  <phoneticPr fontId="3"/>
  <pageMargins left="0.59055118110236227" right="0.23622047244094491" top="0.74803149606299213" bottom="0.7480314960629921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4</xdr:col>
                    <xdr:colOff>0</xdr:colOff>
                    <xdr:row>28</xdr:row>
                    <xdr:rowOff>0</xdr:rowOff>
                  </from>
                  <to>
                    <xdr:col>5</xdr:col>
                    <xdr:colOff>0</xdr:colOff>
                    <xdr:row>28</xdr:row>
                    <xdr:rowOff>205740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4</xdr:col>
                    <xdr:colOff>0</xdr:colOff>
                    <xdr:row>28</xdr:row>
                    <xdr:rowOff>205740</xdr:rowOff>
                  </from>
                  <to>
                    <xdr:col>5</xdr:col>
                    <xdr:colOff>0</xdr:colOff>
                    <xdr:row>29</xdr:row>
                    <xdr:rowOff>205740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4</xdr:col>
                    <xdr:colOff>0</xdr:colOff>
                    <xdr:row>31</xdr:row>
                    <xdr:rowOff>0</xdr:rowOff>
                  </from>
                  <to>
                    <xdr:col>5</xdr:col>
                    <xdr:colOff>0</xdr:colOff>
                    <xdr:row>32</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2</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2</xdr:col>
                    <xdr:colOff>0</xdr:colOff>
                    <xdr:row>26</xdr:row>
                    <xdr:rowOff>0</xdr:rowOff>
                  </from>
                  <to>
                    <xdr:col>3</xdr:col>
                    <xdr:colOff>0</xdr:colOff>
                    <xdr:row>27</xdr:row>
                    <xdr:rowOff>15240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11</xdr:col>
                    <xdr:colOff>0</xdr:colOff>
                    <xdr:row>25</xdr:row>
                    <xdr:rowOff>0</xdr:rowOff>
                  </from>
                  <to>
                    <xdr:col>12</xdr:col>
                    <xdr:colOff>0</xdr:colOff>
                    <xdr:row>26</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11</xdr:col>
                    <xdr:colOff>0</xdr:colOff>
                    <xdr:row>26</xdr:row>
                    <xdr:rowOff>0</xdr:rowOff>
                  </from>
                  <to>
                    <xdr:col>12</xdr:col>
                    <xdr:colOff>0</xdr:colOff>
                    <xdr:row>27</xdr:row>
                    <xdr:rowOff>15240</xdr:rowOff>
                  </to>
                </anchor>
              </controlPr>
            </control>
          </mc:Choice>
        </mc:AlternateContent>
        <mc:AlternateContent xmlns:mc="http://schemas.openxmlformats.org/markup-compatibility/2006">
          <mc:Choice Requires="x14">
            <control shapeId="40970" r:id="rId12" name="Check Box 10">
              <controlPr defaultSize="0" autoFill="0" autoLine="0" autoPict="0">
                <anchor moveWithCells="1">
                  <from>
                    <xdr:col>0</xdr:col>
                    <xdr:colOff>7620</xdr:colOff>
                    <xdr:row>12</xdr:row>
                    <xdr:rowOff>0</xdr:rowOff>
                  </from>
                  <to>
                    <xdr:col>1</xdr:col>
                    <xdr:colOff>0</xdr:colOff>
                    <xdr:row>13</xdr:row>
                    <xdr:rowOff>0</xdr:rowOff>
                  </to>
                </anchor>
              </controlPr>
            </control>
          </mc:Choice>
        </mc:AlternateContent>
        <mc:AlternateContent xmlns:mc="http://schemas.openxmlformats.org/markup-compatibility/2006">
          <mc:Choice Requires="x14">
            <control shapeId="40972" r:id="rId13" name="Check Box 12">
              <controlPr defaultSize="0" autoFill="0" autoLine="0" autoPict="0">
                <anchor moveWithCells="1">
                  <from>
                    <xdr:col>12</xdr:col>
                    <xdr:colOff>0</xdr:colOff>
                    <xdr:row>18</xdr:row>
                    <xdr:rowOff>236220</xdr:rowOff>
                  </from>
                  <to>
                    <xdr:col>13</xdr:col>
                    <xdr:colOff>0</xdr:colOff>
                    <xdr:row>20</xdr:row>
                    <xdr:rowOff>0</xdr:rowOff>
                  </to>
                </anchor>
              </controlPr>
            </control>
          </mc:Choice>
        </mc:AlternateContent>
        <mc:AlternateContent xmlns:mc="http://schemas.openxmlformats.org/markup-compatibility/2006">
          <mc:Choice Requires="x14">
            <control shapeId="40973" r:id="rId14" name="Check Box 13">
              <controlPr defaultSize="0" autoFill="0" autoLine="0" autoPict="0">
                <anchor moveWithCells="1">
                  <from>
                    <xdr:col>12</xdr:col>
                    <xdr:colOff>0</xdr:colOff>
                    <xdr:row>20</xdr:row>
                    <xdr:rowOff>0</xdr:rowOff>
                  </from>
                  <to>
                    <xdr:col>13</xdr:col>
                    <xdr:colOff>0</xdr:colOff>
                    <xdr:row>21</xdr:row>
                    <xdr:rowOff>0</xdr:rowOff>
                  </to>
                </anchor>
              </controlPr>
            </control>
          </mc:Choice>
        </mc:AlternateContent>
        <mc:AlternateContent xmlns:mc="http://schemas.openxmlformats.org/markup-compatibility/2006">
          <mc:Choice Requires="x14">
            <control shapeId="40974" r:id="rId15" name="Check Box 14">
              <controlPr defaultSize="0" autoFill="0" autoLine="0" autoPict="0">
                <anchor moveWithCells="1">
                  <from>
                    <xdr:col>15</xdr:col>
                    <xdr:colOff>0</xdr:colOff>
                    <xdr:row>19</xdr:row>
                    <xdr:rowOff>0</xdr:rowOff>
                  </from>
                  <to>
                    <xdr:col>16</xdr:col>
                    <xdr:colOff>0</xdr:colOff>
                    <xdr:row>20</xdr:row>
                    <xdr:rowOff>0</xdr:rowOff>
                  </to>
                </anchor>
              </controlPr>
            </control>
          </mc:Choice>
        </mc:AlternateContent>
        <mc:AlternateContent xmlns:mc="http://schemas.openxmlformats.org/markup-compatibility/2006">
          <mc:Choice Requires="x14">
            <control shapeId="40975" r:id="rId16" name="Check Box 15">
              <controlPr defaultSize="0" autoFill="0" autoLine="0" autoPict="0">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40976" r:id="rId17" name="Check Box 16">
              <controlPr defaultSize="0" autoFill="0" autoLine="0" autoPict="0">
                <anchor moveWithCells="1">
                  <from>
                    <xdr:col>5</xdr:col>
                    <xdr:colOff>0</xdr:colOff>
                    <xdr:row>12</xdr:row>
                    <xdr:rowOff>0</xdr:rowOff>
                  </from>
                  <to>
                    <xdr:col>6</xdr:col>
                    <xdr:colOff>0</xdr:colOff>
                    <xdr:row>13</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DA31-B875-49A3-BAE3-520A9E8D318C}">
  <sheetPr>
    <tabColor rgb="FFFFFF66"/>
  </sheetPr>
  <dimension ref="I58:W59"/>
  <sheetViews>
    <sheetView view="pageBreakPreview" zoomScaleNormal="100" zoomScaleSheetLayoutView="100" workbookViewId="0">
      <selection activeCell="C92" sqref="C92:L92"/>
    </sheetView>
  </sheetViews>
  <sheetFormatPr defaultRowHeight="13.2"/>
  <cols>
    <col min="1" max="32" width="3" customWidth="1"/>
  </cols>
  <sheetData>
    <row r="58" spans="9:23">
      <c r="I58" s="1227" t="str">
        <f>+'基本情報（入力用）'!C6</f>
        <v>12345678</v>
      </c>
      <c r="J58" s="1227"/>
      <c r="K58" s="1227"/>
      <c r="L58" s="1227"/>
      <c r="Q58" s="1227" t="str">
        <f>+IF('基本情報（入力用）'!C17&lt;&gt;"",'基本情報（入力用）'!C17,'基本情報（入力用）'!$F$14)</f>
        <v>駿河　太郎</v>
      </c>
      <c r="R58" s="1227"/>
      <c r="S58" s="1227"/>
      <c r="T58" s="1227"/>
      <c r="U58" s="1227"/>
      <c r="V58" s="1227"/>
      <c r="W58" s="1227"/>
    </row>
    <row r="59" spans="9:23">
      <c r="I59" s="1227"/>
      <c r="J59" s="1227"/>
      <c r="K59" s="1227"/>
      <c r="L59" s="1227"/>
      <c r="Q59" s="1227"/>
      <c r="R59" s="1227"/>
      <c r="S59" s="1227"/>
      <c r="T59" s="1227"/>
      <c r="U59" s="1227"/>
      <c r="V59" s="1227"/>
      <c r="W59" s="1227"/>
    </row>
  </sheetData>
  <mergeCells count="2">
    <mergeCell ref="I58:L59"/>
    <mergeCell ref="Q58:W59"/>
  </mergeCells>
  <phoneticPr fontId="3"/>
  <pageMargins left="0.70866141732283472" right="0.70866141732283472" top="0.74803149606299213" bottom="0.74803149606299213"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4</xdr:col>
                    <xdr:colOff>0</xdr:colOff>
                    <xdr:row>9</xdr:row>
                    <xdr:rowOff>99060</xdr:rowOff>
                  </from>
                  <to>
                    <xdr:col>5</xdr:col>
                    <xdr:colOff>22860</xdr:colOff>
                    <xdr:row>11</xdr:row>
                    <xdr:rowOff>0</xdr:rowOff>
                  </to>
                </anchor>
              </controlPr>
            </control>
          </mc:Choice>
        </mc:AlternateContent>
        <mc:AlternateContent xmlns:mc="http://schemas.openxmlformats.org/markup-compatibility/2006">
          <mc:Choice Requires="x14">
            <control shapeId="41988" r:id="rId5" name="Check Box 4">
              <controlPr defaultSize="0" autoFill="0" autoLine="0" autoPict="0">
                <anchor moveWithCells="1">
                  <from>
                    <xdr:col>10</xdr:col>
                    <xdr:colOff>0</xdr:colOff>
                    <xdr:row>9</xdr:row>
                    <xdr:rowOff>99060</xdr:rowOff>
                  </from>
                  <to>
                    <xdr:col>11</xdr:col>
                    <xdr:colOff>99060</xdr:colOff>
                    <xdr:row>11</xdr:row>
                    <xdr:rowOff>0</xdr:rowOff>
                  </to>
                </anchor>
              </controlPr>
            </control>
          </mc:Choice>
        </mc:AlternateContent>
        <mc:AlternateContent xmlns:mc="http://schemas.openxmlformats.org/markup-compatibility/2006">
          <mc:Choice Requires="x14">
            <control shapeId="41989" r:id="rId6" name="Check Box 5">
              <controlPr defaultSize="0" autoFill="0" autoLine="0" autoPict="0">
                <anchor moveWithCells="1">
                  <from>
                    <xdr:col>4</xdr:col>
                    <xdr:colOff>0</xdr:colOff>
                    <xdr:row>14</xdr:row>
                    <xdr:rowOff>83820</xdr:rowOff>
                  </from>
                  <to>
                    <xdr:col>5</xdr:col>
                    <xdr:colOff>30480</xdr:colOff>
                    <xdr:row>16</xdr:row>
                    <xdr:rowOff>0</xdr:rowOff>
                  </to>
                </anchor>
              </controlPr>
            </control>
          </mc:Choice>
        </mc:AlternateContent>
        <mc:AlternateContent xmlns:mc="http://schemas.openxmlformats.org/markup-compatibility/2006">
          <mc:Choice Requires="x14">
            <control shapeId="41990" r:id="rId7" name="Check Box 6">
              <controlPr defaultSize="0" autoFill="0" autoLine="0" autoPict="0">
                <anchor moveWithCells="1">
                  <from>
                    <xdr:col>11</xdr:col>
                    <xdr:colOff>0</xdr:colOff>
                    <xdr:row>14</xdr:row>
                    <xdr:rowOff>99060</xdr:rowOff>
                  </from>
                  <to>
                    <xdr:col>11</xdr:col>
                    <xdr:colOff>182880</xdr:colOff>
                    <xdr:row>16</xdr:row>
                    <xdr:rowOff>0</xdr:rowOff>
                  </to>
                </anchor>
              </controlPr>
            </control>
          </mc:Choice>
        </mc:AlternateContent>
        <mc:AlternateContent xmlns:mc="http://schemas.openxmlformats.org/markup-compatibility/2006">
          <mc:Choice Requires="x14">
            <control shapeId="41991" r:id="rId8" name="Check Box 7">
              <controlPr defaultSize="0" autoFill="0" autoLine="0" autoPict="0">
                <anchor moveWithCells="1">
                  <from>
                    <xdr:col>3</xdr:col>
                    <xdr:colOff>182880</xdr:colOff>
                    <xdr:row>19</xdr:row>
                    <xdr:rowOff>45720</xdr:rowOff>
                  </from>
                  <to>
                    <xdr:col>5</xdr:col>
                    <xdr:colOff>30480</xdr:colOff>
                    <xdr:row>20</xdr:row>
                    <xdr:rowOff>114300</xdr:rowOff>
                  </to>
                </anchor>
              </controlPr>
            </control>
          </mc:Choice>
        </mc:AlternateContent>
        <mc:AlternateContent xmlns:mc="http://schemas.openxmlformats.org/markup-compatibility/2006">
          <mc:Choice Requires="x14">
            <control shapeId="41992" r:id="rId9" name="Check Box 8">
              <controlPr defaultSize="0" autoFill="0" autoLine="0" autoPict="0">
                <anchor moveWithCells="1">
                  <from>
                    <xdr:col>3</xdr:col>
                    <xdr:colOff>182880</xdr:colOff>
                    <xdr:row>20</xdr:row>
                    <xdr:rowOff>114300</xdr:rowOff>
                  </from>
                  <to>
                    <xdr:col>5</xdr:col>
                    <xdr:colOff>30480</xdr:colOff>
                    <xdr:row>22</xdr:row>
                    <xdr:rowOff>15240</xdr:rowOff>
                  </to>
                </anchor>
              </controlPr>
            </control>
          </mc:Choice>
        </mc:AlternateContent>
        <mc:AlternateContent xmlns:mc="http://schemas.openxmlformats.org/markup-compatibility/2006">
          <mc:Choice Requires="x14">
            <control shapeId="41993" r:id="rId10" name="Check Box 9">
              <controlPr defaultSize="0" autoFill="0" autoLine="0" autoPict="0">
                <anchor moveWithCells="1">
                  <from>
                    <xdr:col>4</xdr:col>
                    <xdr:colOff>0</xdr:colOff>
                    <xdr:row>28</xdr:row>
                    <xdr:rowOff>152400</xdr:rowOff>
                  </from>
                  <to>
                    <xdr:col>5</xdr:col>
                    <xdr:colOff>15240</xdr:colOff>
                    <xdr:row>30</xdr:row>
                    <xdr:rowOff>68580</xdr:rowOff>
                  </to>
                </anchor>
              </controlPr>
            </control>
          </mc:Choice>
        </mc:AlternateContent>
        <mc:AlternateContent xmlns:mc="http://schemas.openxmlformats.org/markup-compatibility/2006">
          <mc:Choice Requires="x14">
            <control shapeId="41994" r:id="rId11" name="Check Box 10">
              <controlPr defaultSize="0" autoFill="0" autoLine="0" autoPict="0">
                <anchor moveWithCells="1">
                  <from>
                    <xdr:col>12</xdr:col>
                    <xdr:colOff>0</xdr:colOff>
                    <xdr:row>28</xdr:row>
                    <xdr:rowOff>144780</xdr:rowOff>
                  </from>
                  <to>
                    <xdr:col>12</xdr:col>
                    <xdr:colOff>198120</xdr:colOff>
                    <xdr:row>30</xdr:row>
                    <xdr:rowOff>68580</xdr:rowOff>
                  </to>
                </anchor>
              </controlPr>
            </control>
          </mc:Choice>
        </mc:AlternateContent>
        <mc:AlternateContent xmlns:mc="http://schemas.openxmlformats.org/markup-compatibility/2006">
          <mc:Choice Requires="x14">
            <control shapeId="41995" r:id="rId12" name="Check Box 11">
              <controlPr defaultSize="0" autoFill="0" autoLine="0" autoPict="0">
                <anchor moveWithCells="1">
                  <from>
                    <xdr:col>4</xdr:col>
                    <xdr:colOff>0</xdr:colOff>
                    <xdr:row>33</xdr:row>
                    <xdr:rowOff>129540</xdr:rowOff>
                  </from>
                  <to>
                    <xdr:col>5</xdr:col>
                    <xdr:colOff>38100</xdr:colOff>
                    <xdr:row>35</xdr:row>
                    <xdr:rowOff>68580</xdr:rowOff>
                  </to>
                </anchor>
              </controlPr>
            </control>
          </mc:Choice>
        </mc:AlternateContent>
        <mc:AlternateContent xmlns:mc="http://schemas.openxmlformats.org/markup-compatibility/2006">
          <mc:Choice Requires="x14">
            <control shapeId="41996" r:id="rId13" name="Check Box 12">
              <controlPr defaultSize="0" autoFill="0" autoLine="0" autoPict="0">
                <anchor moveWithCells="1">
                  <from>
                    <xdr:col>10</xdr:col>
                    <xdr:colOff>190500</xdr:colOff>
                    <xdr:row>34</xdr:row>
                    <xdr:rowOff>7620</xdr:rowOff>
                  </from>
                  <to>
                    <xdr:col>11</xdr:col>
                    <xdr:colOff>167640</xdr:colOff>
                    <xdr:row>35</xdr:row>
                    <xdr:rowOff>68580</xdr:rowOff>
                  </to>
                </anchor>
              </controlPr>
            </control>
          </mc:Choice>
        </mc:AlternateContent>
        <mc:AlternateContent xmlns:mc="http://schemas.openxmlformats.org/markup-compatibility/2006">
          <mc:Choice Requires="x14">
            <control shapeId="41997" r:id="rId14" name="Check Box 13">
              <controlPr defaultSize="0" autoFill="0" autoLine="0" autoPict="0">
                <anchor moveWithCells="1">
                  <from>
                    <xdr:col>4</xdr:col>
                    <xdr:colOff>0</xdr:colOff>
                    <xdr:row>38</xdr:row>
                    <xdr:rowOff>121920</xdr:rowOff>
                  </from>
                  <to>
                    <xdr:col>5</xdr:col>
                    <xdr:colOff>7620</xdr:colOff>
                    <xdr:row>40</xdr:row>
                    <xdr:rowOff>60960</xdr:rowOff>
                  </to>
                </anchor>
              </controlPr>
            </control>
          </mc:Choice>
        </mc:AlternateContent>
        <mc:AlternateContent xmlns:mc="http://schemas.openxmlformats.org/markup-compatibility/2006">
          <mc:Choice Requires="x14">
            <control shapeId="41998" r:id="rId15" name="Check Box 14">
              <controlPr defaultSize="0" autoFill="0" autoLine="0" autoPict="0">
                <anchor moveWithCells="1">
                  <from>
                    <xdr:col>4</xdr:col>
                    <xdr:colOff>0</xdr:colOff>
                    <xdr:row>40</xdr:row>
                    <xdr:rowOff>15240</xdr:rowOff>
                  </from>
                  <to>
                    <xdr:col>5</xdr:col>
                    <xdr:colOff>7620</xdr:colOff>
                    <xdr:row>41</xdr:row>
                    <xdr:rowOff>99060</xdr:rowOff>
                  </to>
                </anchor>
              </controlPr>
            </control>
          </mc:Choice>
        </mc:AlternateContent>
        <mc:AlternateContent xmlns:mc="http://schemas.openxmlformats.org/markup-compatibility/2006">
          <mc:Choice Requires="x14">
            <control shapeId="41999" r:id="rId16" name="Check Box 15">
              <controlPr defaultSize="0" autoFill="0" autoLine="0" autoPict="0">
                <anchor moveWithCells="1">
                  <from>
                    <xdr:col>4</xdr:col>
                    <xdr:colOff>0</xdr:colOff>
                    <xdr:row>44</xdr:row>
                    <xdr:rowOff>152400</xdr:rowOff>
                  </from>
                  <to>
                    <xdr:col>5</xdr:col>
                    <xdr:colOff>38100</xdr:colOff>
                    <xdr:row>46</xdr:row>
                    <xdr:rowOff>60960</xdr:rowOff>
                  </to>
                </anchor>
              </controlPr>
            </control>
          </mc:Choice>
        </mc:AlternateContent>
        <mc:AlternateContent xmlns:mc="http://schemas.openxmlformats.org/markup-compatibility/2006">
          <mc:Choice Requires="x14">
            <control shapeId="42000" r:id="rId17" name="Check Box 16">
              <controlPr defaultSize="0" autoFill="0" autoLine="0" autoPict="0">
                <anchor moveWithCells="1">
                  <from>
                    <xdr:col>4</xdr:col>
                    <xdr:colOff>0</xdr:colOff>
                    <xdr:row>46</xdr:row>
                    <xdr:rowOff>22860</xdr:rowOff>
                  </from>
                  <to>
                    <xdr:col>5</xdr:col>
                    <xdr:colOff>45720</xdr:colOff>
                    <xdr:row>47</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75E-344C-430B-A8B5-4922873789E0}">
  <sheetPr>
    <tabColor theme="8" tint="0.39997558519241921"/>
    <pageSetUpPr fitToPage="1"/>
  </sheetPr>
  <dimension ref="A1:R69"/>
  <sheetViews>
    <sheetView showGridLines="0" view="pageBreakPreview" topLeftCell="A28" zoomScale="85" zoomScaleNormal="100" zoomScaleSheetLayoutView="85" workbookViewId="0">
      <selection activeCell="H20" sqref="H20"/>
    </sheetView>
  </sheetViews>
  <sheetFormatPr defaultColWidth="9" defaultRowHeight="17.25" customHeight="1"/>
  <cols>
    <col min="1" max="1" width="4.88671875" style="917" customWidth="1"/>
    <col min="2" max="2" width="35.88671875" style="918" customWidth="1"/>
    <col min="3" max="3" width="7" style="918" customWidth="1"/>
    <col min="4" max="4" width="10.77734375" style="918" customWidth="1"/>
    <col min="5" max="5" width="20.33203125" style="918" customWidth="1"/>
    <col min="6" max="6" width="1.33203125" style="918" customWidth="1"/>
    <col min="7" max="7" width="11.6640625" style="918" customWidth="1"/>
    <col min="8" max="8" width="9.109375" style="917" customWidth="1"/>
    <col min="9" max="10" width="9.109375" style="918" customWidth="1"/>
    <col min="11" max="11" width="7.77734375" style="925" customWidth="1"/>
    <col min="12" max="12" width="7.77734375" style="925" hidden="1" customWidth="1"/>
    <col min="13" max="13" width="9" style="918" hidden="1" customWidth="1"/>
    <col min="14" max="19" width="0" style="918" hidden="1" customWidth="1"/>
    <col min="20" max="16384" width="9" style="918"/>
  </cols>
  <sheetData>
    <row r="1" spans="1:18" ht="27" customHeight="1">
      <c r="E1" s="919"/>
      <c r="F1" s="920"/>
      <c r="G1" s="997" t="s">
        <v>1076</v>
      </c>
      <c r="H1" s="1131" t="str">
        <f>+'基本情報（入力用）'!C8</f>
        <v>正規</v>
      </c>
      <c r="I1" s="1132"/>
      <c r="J1" s="1133"/>
      <c r="K1" s="921"/>
      <c r="L1" s="921"/>
    </row>
    <row r="2" spans="1:18" ht="27.6" customHeight="1">
      <c r="D2" s="917" t="s">
        <v>65</v>
      </c>
      <c r="E2" s="998" t="str">
        <f>+'基本情報（入力用）'!C6</f>
        <v>12345678</v>
      </c>
      <c r="F2" s="922"/>
      <c r="G2" s="997" t="s">
        <v>448</v>
      </c>
      <c r="H2" s="1210" t="str">
        <f>+'基本情報（入力用）'!F14</f>
        <v>静岡　太郎</v>
      </c>
      <c r="I2" s="1210"/>
      <c r="J2" s="1210"/>
      <c r="K2" s="923"/>
      <c r="L2" s="923"/>
    </row>
    <row r="3" spans="1:18" ht="26.4" customHeight="1">
      <c r="A3" s="924" t="s">
        <v>1077</v>
      </c>
    </row>
    <row r="4" spans="1:18" ht="24.6" customHeight="1">
      <c r="B4" s="1134" t="s">
        <v>1078</v>
      </c>
      <c r="C4" s="1134"/>
      <c r="D4" s="1134"/>
      <c r="E4" s="1134"/>
      <c r="F4" s="1134"/>
      <c r="G4" s="1134"/>
    </row>
    <row r="5" spans="1:18" ht="25.2" customHeight="1">
      <c r="A5" s="926" t="s">
        <v>1079</v>
      </c>
      <c r="B5" s="927" t="s">
        <v>0</v>
      </c>
      <c r="C5" s="1135" t="s">
        <v>1080</v>
      </c>
      <c r="D5" s="1136"/>
      <c r="E5" s="1136"/>
      <c r="F5" s="1136"/>
      <c r="G5" s="1137"/>
      <c r="H5" s="928" t="s">
        <v>1081</v>
      </c>
      <c r="I5" s="929" t="s">
        <v>1082</v>
      </c>
      <c r="J5" s="930" t="s">
        <v>1083</v>
      </c>
      <c r="K5" s="931"/>
      <c r="L5" s="1015"/>
      <c r="M5" s="1014" t="s">
        <v>1168</v>
      </c>
      <c r="N5" s="930" t="s">
        <v>1200</v>
      </c>
      <c r="O5" s="930" t="s">
        <v>1201</v>
      </c>
      <c r="P5" s="930" t="s">
        <v>1223</v>
      </c>
      <c r="Q5" s="930" t="s">
        <v>1172</v>
      </c>
      <c r="R5" s="930" t="s">
        <v>1224</v>
      </c>
    </row>
    <row r="6" spans="1:18" ht="19.8" customHeight="1">
      <c r="A6" s="932">
        <v>1</v>
      </c>
      <c r="B6" s="933" t="s">
        <v>1084</v>
      </c>
      <c r="C6" s="1116" t="s">
        <v>1218</v>
      </c>
      <c r="D6" s="1117"/>
      <c r="E6" s="1117"/>
      <c r="F6" s="1117"/>
      <c r="G6" s="1118"/>
      <c r="H6" s="1027" t="str">
        <f>IF(INDEX($M$6:$R$68,L6,MATCH($H$1,$M$5:$R$5,0))=0,"",INDEX($M$6:$R$68,L6,MATCH($H$1,$M$5:$R$5,0)))</f>
        <v>○</v>
      </c>
      <c r="I6" s="1125"/>
      <c r="J6" s="1128"/>
      <c r="K6" s="934"/>
      <c r="L6" s="1016">
        <v>1</v>
      </c>
      <c r="M6" s="1012" t="s">
        <v>1085</v>
      </c>
      <c r="N6" s="1012"/>
      <c r="O6" s="1012"/>
      <c r="P6" s="1012"/>
      <c r="Q6" s="1012"/>
      <c r="R6" s="1012"/>
    </row>
    <row r="7" spans="1:18" ht="16.2" customHeight="1">
      <c r="A7" s="935"/>
      <c r="B7" s="936"/>
      <c r="C7" s="1119"/>
      <c r="D7" s="1120"/>
      <c r="E7" s="1120"/>
      <c r="F7" s="1120"/>
      <c r="G7" s="1121"/>
      <c r="H7" s="1029"/>
      <c r="I7" s="1126"/>
      <c r="J7" s="1129"/>
      <c r="K7" s="934"/>
      <c r="L7" s="1016">
        <v>2</v>
      </c>
      <c r="M7" s="1013"/>
      <c r="N7" s="1013"/>
      <c r="O7" s="1013"/>
      <c r="P7" s="1013"/>
      <c r="Q7" s="1013"/>
      <c r="R7" s="1013"/>
    </row>
    <row r="8" spans="1:18" ht="19.8" customHeight="1">
      <c r="A8" s="937"/>
      <c r="B8" s="938"/>
      <c r="C8" s="1122"/>
      <c r="D8" s="1123"/>
      <c r="E8" s="1123"/>
      <c r="F8" s="1123"/>
      <c r="G8" s="1124"/>
      <c r="H8" s="1030"/>
      <c r="I8" s="1127"/>
      <c r="J8" s="1130"/>
      <c r="K8" s="934"/>
      <c r="L8" s="1016">
        <v>3</v>
      </c>
      <c r="M8" s="1011"/>
      <c r="N8" s="1011"/>
      <c r="O8" s="1011"/>
      <c r="P8" s="1011"/>
      <c r="Q8" s="1011"/>
      <c r="R8" s="1011"/>
    </row>
    <row r="9" spans="1:18" ht="19.8" customHeight="1">
      <c r="A9" s="939">
        <v>2</v>
      </c>
      <c r="B9" s="1114" t="s">
        <v>1086</v>
      </c>
      <c r="C9" s="1116" t="s">
        <v>1087</v>
      </c>
      <c r="D9" s="1117"/>
      <c r="E9" s="1117"/>
      <c r="F9" s="1117"/>
      <c r="G9" s="1118"/>
      <c r="H9" s="1027" t="str">
        <f>IF(INDEX($M$6:$R$68,L9,MATCH($H$1,$M$5:$R$5,0))=0,"",INDEX($M$6:$R$68,L9,MATCH($H$1,$M$5:$R$5,0)))</f>
        <v>△</v>
      </c>
      <c r="I9" s="1125"/>
      <c r="J9" s="1128"/>
      <c r="K9" s="934"/>
      <c r="L9" s="1016">
        <v>4</v>
      </c>
      <c r="M9" s="1012" t="s">
        <v>1088</v>
      </c>
      <c r="N9" s="1012" t="s">
        <v>1088</v>
      </c>
      <c r="O9" s="1012" t="s">
        <v>1088</v>
      </c>
      <c r="P9" s="1012" t="s">
        <v>1088</v>
      </c>
      <c r="Q9" s="1012"/>
      <c r="R9" s="1012"/>
    </row>
    <row r="10" spans="1:18" ht="19.8" customHeight="1">
      <c r="A10" s="940"/>
      <c r="B10" s="1115"/>
      <c r="C10" s="1119"/>
      <c r="D10" s="1120"/>
      <c r="E10" s="1120"/>
      <c r="F10" s="1120"/>
      <c r="G10" s="1121"/>
      <c r="H10" s="1029"/>
      <c r="I10" s="1126"/>
      <c r="J10" s="1129"/>
      <c r="K10" s="934"/>
      <c r="L10" s="1016">
        <v>5</v>
      </c>
      <c r="M10" s="1013"/>
      <c r="N10" s="1013"/>
      <c r="O10" s="1013"/>
      <c r="P10" s="1013"/>
      <c r="Q10" s="1013"/>
      <c r="R10" s="1013"/>
    </row>
    <row r="11" spans="1:18" ht="19.8" customHeight="1">
      <c r="A11" s="940"/>
      <c r="B11" s="941"/>
      <c r="C11" s="1119"/>
      <c r="D11" s="1120"/>
      <c r="E11" s="1120"/>
      <c r="F11" s="1120"/>
      <c r="G11" s="1121"/>
      <c r="H11" s="1029"/>
      <c r="I11" s="1126"/>
      <c r="J11" s="1129"/>
      <c r="K11" s="934"/>
      <c r="L11" s="1016">
        <v>6</v>
      </c>
      <c r="M11" s="1013"/>
      <c r="N11" s="1013"/>
      <c r="O11" s="1013"/>
      <c r="P11" s="1013"/>
      <c r="Q11" s="1013"/>
      <c r="R11" s="1013"/>
    </row>
    <row r="12" spans="1:18" ht="19.8" customHeight="1">
      <c r="A12" s="940"/>
      <c r="B12" s="941"/>
      <c r="C12" s="1119"/>
      <c r="D12" s="1120"/>
      <c r="E12" s="1120"/>
      <c r="F12" s="1120"/>
      <c r="G12" s="1121"/>
      <c r="H12" s="1029"/>
      <c r="I12" s="1126"/>
      <c r="J12" s="1129"/>
      <c r="K12" s="934"/>
      <c r="L12" s="1016">
        <v>7</v>
      </c>
      <c r="M12" s="1013"/>
      <c r="N12" s="1013"/>
      <c r="O12" s="1013"/>
      <c r="P12" s="1013"/>
      <c r="Q12" s="1013"/>
      <c r="R12" s="1013"/>
    </row>
    <row r="13" spans="1:18" ht="19.8" customHeight="1">
      <c r="A13" s="942"/>
      <c r="B13" s="943"/>
      <c r="C13" s="1122"/>
      <c r="D13" s="1123"/>
      <c r="E13" s="1123"/>
      <c r="F13" s="1123"/>
      <c r="G13" s="1124"/>
      <c r="H13" s="1030"/>
      <c r="I13" s="1127"/>
      <c r="J13" s="1130"/>
      <c r="K13" s="934"/>
      <c r="L13" s="1016">
        <v>8</v>
      </c>
      <c r="M13" s="1011"/>
      <c r="N13" s="1011"/>
      <c r="O13" s="1011"/>
      <c r="P13" s="1011"/>
      <c r="Q13" s="1011"/>
      <c r="R13" s="1011"/>
    </row>
    <row r="14" spans="1:18" ht="19.8" customHeight="1">
      <c r="A14" s="939">
        <v>3</v>
      </c>
      <c r="B14" s="944" t="s">
        <v>1089</v>
      </c>
      <c r="C14" s="1139" t="s">
        <v>1174</v>
      </c>
      <c r="D14" s="1140"/>
      <c r="E14" s="1140"/>
      <c r="F14" s="1140"/>
      <c r="G14" s="1141"/>
      <c r="H14" s="1027" t="str">
        <f>IF(INDEX($M$6:$R$68,L14,MATCH($H$1,$M$5:$R$5,0))=0,"",INDEX($M$6:$R$68,L14,MATCH($H$1,$M$5:$R$5,0)))</f>
        <v>○</v>
      </c>
      <c r="I14" s="1125"/>
      <c r="J14" s="1128"/>
      <c r="K14" s="934"/>
      <c r="L14" s="1016">
        <v>9</v>
      </c>
      <c r="M14" s="1012" t="s">
        <v>1085</v>
      </c>
      <c r="N14" s="1012"/>
      <c r="O14" s="1012"/>
      <c r="P14" s="1012"/>
      <c r="Q14" s="1012"/>
      <c r="R14" s="1012"/>
    </row>
    <row r="15" spans="1:18" ht="19.8" customHeight="1">
      <c r="A15" s="940"/>
      <c r="B15" s="941" t="s">
        <v>1090</v>
      </c>
      <c r="C15" s="1142"/>
      <c r="D15" s="1143"/>
      <c r="E15" s="1143"/>
      <c r="F15" s="1143"/>
      <c r="G15" s="1144"/>
      <c r="H15" s="925"/>
      <c r="I15" s="1126"/>
      <c r="J15" s="1129"/>
      <c r="K15" s="934"/>
      <c r="L15" s="1016">
        <v>10</v>
      </c>
      <c r="M15" s="1013"/>
      <c r="N15" s="1013"/>
      <c r="O15" s="1013"/>
      <c r="P15" s="1013"/>
      <c r="Q15" s="1013"/>
      <c r="R15" s="1013"/>
    </row>
    <row r="16" spans="1:18" ht="19.8" customHeight="1">
      <c r="A16" s="940"/>
      <c r="B16" s="941"/>
      <c r="C16" s="1142"/>
      <c r="D16" s="1143"/>
      <c r="E16" s="1143"/>
      <c r="F16" s="1143"/>
      <c r="G16" s="1144"/>
      <c r="H16" s="925"/>
      <c r="I16" s="1126"/>
      <c r="J16" s="1129"/>
      <c r="K16" s="934"/>
      <c r="L16" s="1016">
        <v>11</v>
      </c>
      <c r="M16" s="1013"/>
      <c r="N16" s="1013"/>
      <c r="O16" s="1013"/>
      <c r="P16" s="1013"/>
      <c r="Q16" s="1013"/>
      <c r="R16" s="1013"/>
    </row>
    <row r="17" spans="1:18" ht="19.8" customHeight="1">
      <c r="A17" s="940"/>
      <c r="B17" s="941"/>
      <c r="C17" s="1142"/>
      <c r="D17" s="1143"/>
      <c r="E17" s="1143"/>
      <c r="F17" s="1143"/>
      <c r="G17" s="1144"/>
      <c r="H17" s="925"/>
      <c r="I17" s="1126"/>
      <c r="J17" s="1129"/>
      <c r="K17" s="934"/>
      <c r="L17" s="1016">
        <v>12</v>
      </c>
      <c r="M17" s="1013"/>
      <c r="N17" s="1013"/>
      <c r="O17" s="1013"/>
      <c r="P17" s="1013"/>
      <c r="Q17" s="1013"/>
      <c r="R17" s="1013"/>
    </row>
    <row r="18" spans="1:18" ht="19.8" customHeight="1">
      <c r="A18" s="942"/>
      <c r="B18" s="943"/>
      <c r="C18" s="1145"/>
      <c r="D18" s="1146"/>
      <c r="E18" s="1146"/>
      <c r="F18" s="1146"/>
      <c r="G18" s="1147"/>
      <c r="H18" s="1028"/>
      <c r="I18" s="1127"/>
      <c r="J18" s="1130"/>
      <c r="K18" s="934"/>
      <c r="L18" s="1016">
        <v>13</v>
      </c>
      <c r="M18" s="1011"/>
      <c r="N18" s="1011"/>
      <c r="O18" s="1011"/>
      <c r="P18" s="1011"/>
      <c r="Q18" s="1011"/>
      <c r="R18" s="1011"/>
    </row>
    <row r="19" spans="1:18" ht="19.8" customHeight="1">
      <c r="A19" s="945"/>
      <c r="B19" s="941"/>
      <c r="C19" s="946"/>
      <c r="D19" s="947"/>
      <c r="E19" s="947"/>
      <c r="F19" s="947"/>
      <c r="G19" s="947"/>
      <c r="H19" s="934"/>
      <c r="I19" s="925"/>
      <c r="J19" s="925"/>
      <c r="L19" s="999">
        <v>14</v>
      </c>
      <c r="M19" s="934"/>
      <c r="N19" s="934"/>
      <c r="O19" s="934"/>
      <c r="P19" s="934"/>
      <c r="Q19" s="934"/>
      <c r="R19" s="934"/>
    </row>
    <row r="20" spans="1:18" ht="27.75" customHeight="1">
      <c r="A20" s="924" t="s">
        <v>1091</v>
      </c>
      <c r="D20" s="1104" t="s">
        <v>1242</v>
      </c>
      <c r="F20" s="922"/>
      <c r="I20" s="1138"/>
      <c r="J20" s="1138"/>
      <c r="K20" s="934"/>
      <c r="L20" s="999">
        <v>15</v>
      </c>
    </row>
    <row r="21" spans="1:18" s="948" customFormat="1" ht="27" customHeight="1">
      <c r="A21" s="926" t="s">
        <v>1079</v>
      </c>
      <c r="B21" s="927" t="s">
        <v>1092</v>
      </c>
      <c r="C21" s="1135" t="s">
        <v>1093</v>
      </c>
      <c r="D21" s="1136"/>
      <c r="E21" s="1136"/>
      <c r="F21" s="1136"/>
      <c r="G21" s="1137"/>
      <c r="H21" s="928" t="s">
        <v>1081</v>
      </c>
      <c r="I21" s="929" t="s">
        <v>1082</v>
      </c>
      <c r="J21" s="930" t="s">
        <v>1083</v>
      </c>
      <c r="K21" s="931"/>
      <c r="L21" s="999">
        <v>16</v>
      </c>
      <c r="M21" s="930" t="s">
        <v>1168</v>
      </c>
      <c r="N21" s="930" t="s">
        <v>1200</v>
      </c>
      <c r="O21" s="930" t="s">
        <v>1201</v>
      </c>
      <c r="P21" s="930" t="s">
        <v>1171</v>
      </c>
      <c r="Q21" s="930" t="s">
        <v>1172</v>
      </c>
      <c r="R21" s="930" t="s">
        <v>1173</v>
      </c>
    </row>
    <row r="22" spans="1:18" ht="19.95" customHeight="1">
      <c r="A22" s="949">
        <v>1</v>
      </c>
      <c r="B22" s="1148" t="s">
        <v>1094</v>
      </c>
      <c r="C22" s="1150" t="s">
        <v>1095</v>
      </c>
      <c r="D22" s="1151"/>
      <c r="E22" s="1151"/>
      <c r="F22" s="1151"/>
      <c r="G22" s="1152"/>
      <c r="H22" s="950" t="str">
        <f t="shared" ref="H22:H58" si="0">IF(INDEX($M$6:$R$68,L22,MATCH($H$1,$M$5:$R$5,0))=0,"",INDEX($M$6:$R$68,L22,MATCH($H$1,$M$5:$R$5,0)))</f>
        <v>○</v>
      </c>
      <c r="I22" s="951"/>
      <c r="J22" s="933"/>
      <c r="L22" s="999">
        <v>17</v>
      </c>
      <c r="M22" s="1005" t="s">
        <v>1085</v>
      </c>
      <c r="N22" s="1005" t="s">
        <v>1085</v>
      </c>
      <c r="O22" s="1005"/>
      <c r="P22" s="1005"/>
      <c r="Q22" s="1005"/>
      <c r="R22" s="1005"/>
    </row>
    <row r="23" spans="1:18" ht="19.95" customHeight="1">
      <c r="A23" s="949"/>
      <c r="B23" s="1149"/>
      <c r="C23" s="1153" t="s">
        <v>1096</v>
      </c>
      <c r="D23" s="1154"/>
      <c r="E23" s="1154"/>
      <c r="F23" s="1154"/>
      <c r="G23" s="1155"/>
      <c r="H23" s="952" t="str">
        <f t="shared" si="0"/>
        <v/>
      </c>
      <c r="I23" s="953"/>
      <c r="J23" s="954"/>
      <c r="L23" s="999">
        <v>18</v>
      </c>
      <c r="M23" s="1002"/>
      <c r="N23" s="1002"/>
      <c r="O23" s="1002" t="s">
        <v>1085</v>
      </c>
      <c r="P23" s="1002" t="s">
        <v>1085</v>
      </c>
      <c r="Q23" s="1002" t="s">
        <v>1085</v>
      </c>
      <c r="R23" s="1002"/>
    </row>
    <row r="24" spans="1:18" ht="28.8" customHeight="1">
      <c r="A24" s="949"/>
      <c r="B24" s="955"/>
      <c r="C24" s="1156" t="s">
        <v>1097</v>
      </c>
      <c r="D24" s="1123"/>
      <c r="E24" s="1123"/>
      <c r="F24" s="1123"/>
      <c r="G24" s="1124"/>
      <c r="H24" s="956" t="str">
        <f t="shared" si="0"/>
        <v>△</v>
      </c>
      <c r="I24" s="957"/>
      <c r="J24" s="936"/>
      <c r="L24" s="999">
        <v>19</v>
      </c>
      <c r="M24" s="1001" t="s">
        <v>1088</v>
      </c>
      <c r="N24" s="1001" t="s">
        <v>1088</v>
      </c>
      <c r="O24" s="1001" t="s">
        <v>1088</v>
      </c>
      <c r="P24" s="1001" t="s">
        <v>1088</v>
      </c>
      <c r="Q24" s="1001" t="s">
        <v>1088</v>
      </c>
      <c r="R24" s="1001"/>
    </row>
    <row r="25" spans="1:18" ht="19.95" customHeight="1">
      <c r="A25" s="958" t="s">
        <v>1098</v>
      </c>
      <c r="B25" s="959" t="s">
        <v>1099</v>
      </c>
      <c r="C25" s="1160" t="s">
        <v>3</v>
      </c>
      <c r="D25" s="1161"/>
      <c r="E25" s="1161"/>
      <c r="F25" s="1161"/>
      <c r="G25" s="1162"/>
      <c r="H25" s="1017" t="str">
        <f t="shared" si="0"/>
        <v>○</v>
      </c>
      <c r="I25" s="960"/>
      <c r="J25" s="961"/>
      <c r="L25" s="999">
        <v>20</v>
      </c>
      <c r="M25" s="1004" t="s">
        <v>1085</v>
      </c>
      <c r="N25" s="1004" t="s">
        <v>1085</v>
      </c>
      <c r="O25" s="1004"/>
      <c r="P25" s="1004"/>
      <c r="Q25" s="1004"/>
      <c r="R25" s="1004"/>
    </row>
    <row r="26" spans="1:18" ht="19.95" customHeight="1">
      <c r="A26" s="962"/>
      <c r="B26" s="963"/>
      <c r="C26" s="1157" t="s">
        <v>1100</v>
      </c>
      <c r="D26" s="1158"/>
      <c r="E26" s="1158"/>
      <c r="F26" s="1158"/>
      <c r="G26" s="1159"/>
      <c r="H26" s="1018" t="str">
        <f t="shared" si="0"/>
        <v>○</v>
      </c>
      <c r="I26" s="964"/>
      <c r="J26" s="965"/>
      <c r="L26" s="999">
        <v>21</v>
      </c>
      <c r="M26" s="1006" t="s">
        <v>1085</v>
      </c>
      <c r="N26" s="1006" t="s">
        <v>1085</v>
      </c>
      <c r="O26" s="1006" t="s">
        <v>1085</v>
      </c>
      <c r="P26" s="1006" t="s">
        <v>1085</v>
      </c>
      <c r="Q26" s="1006" t="s">
        <v>1085</v>
      </c>
      <c r="R26" s="1006"/>
    </row>
    <row r="27" spans="1:18" ht="19.95" customHeight="1">
      <c r="A27" s="966" t="s">
        <v>1101</v>
      </c>
      <c r="B27" s="967" t="s">
        <v>1102</v>
      </c>
      <c r="C27" s="1163" t="s">
        <v>1103</v>
      </c>
      <c r="D27" s="1136"/>
      <c r="E27" s="1136"/>
      <c r="F27" s="1136"/>
      <c r="G27" s="1137"/>
      <c r="H27" s="968" t="str">
        <f t="shared" si="0"/>
        <v>○</v>
      </c>
      <c r="I27" s="969"/>
      <c r="J27" s="970"/>
      <c r="L27" s="999">
        <v>22</v>
      </c>
      <c r="M27" s="1000" t="s">
        <v>1085</v>
      </c>
      <c r="N27" s="1000" t="s">
        <v>1085</v>
      </c>
      <c r="O27" s="1000" t="s">
        <v>1085</v>
      </c>
      <c r="P27" s="1000" t="s">
        <v>1085</v>
      </c>
      <c r="Q27" s="1000" t="s">
        <v>1085</v>
      </c>
      <c r="R27" s="1000"/>
    </row>
    <row r="28" spans="1:18" ht="19.95" customHeight="1">
      <c r="A28" s="958">
        <v>4</v>
      </c>
      <c r="B28" s="971" t="s">
        <v>1104</v>
      </c>
      <c r="C28" s="1160" t="s">
        <v>4</v>
      </c>
      <c r="D28" s="1161"/>
      <c r="E28" s="1161"/>
      <c r="F28" s="1161"/>
      <c r="G28" s="1162"/>
      <c r="H28" s="1017" t="str">
        <f t="shared" si="0"/>
        <v>○</v>
      </c>
      <c r="I28" s="960"/>
      <c r="J28" s="961"/>
      <c r="L28" s="999">
        <v>23</v>
      </c>
      <c r="M28" s="1004" t="s">
        <v>1085</v>
      </c>
      <c r="N28" s="1004"/>
      <c r="O28" s="1004"/>
      <c r="P28" s="1004"/>
      <c r="Q28" s="1004"/>
      <c r="R28" s="1004"/>
    </row>
    <row r="29" spans="1:18" ht="19.95" customHeight="1">
      <c r="A29" s="949"/>
      <c r="B29" s="972"/>
      <c r="C29" s="1164" t="s">
        <v>1105</v>
      </c>
      <c r="D29" s="1165"/>
      <c r="E29" s="1165"/>
      <c r="F29" s="1165"/>
      <c r="G29" s="1166"/>
      <c r="H29" s="1019" t="str">
        <f t="shared" si="0"/>
        <v/>
      </c>
      <c r="I29" s="957"/>
      <c r="J29" s="936"/>
      <c r="L29" s="999">
        <v>24</v>
      </c>
      <c r="M29" s="1001"/>
      <c r="N29" s="1001" t="s">
        <v>1085</v>
      </c>
      <c r="O29" s="1001" t="s">
        <v>1085</v>
      </c>
      <c r="P29" s="1001" t="s">
        <v>1085</v>
      </c>
      <c r="Q29" s="1001" t="s">
        <v>1085</v>
      </c>
      <c r="R29" s="1001" t="s">
        <v>1085</v>
      </c>
    </row>
    <row r="30" spans="1:18" ht="19.95" customHeight="1">
      <c r="A30" s="962"/>
      <c r="B30" s="973"/>
      <c r="C30" s="1167" t="s">
        <v>1106</v>
      </c>
      <c r="D30" s="1168"/>
      <c r="E30" s="1168"/>
      <c r="F30" s="1168"/>
      <c r="G30" s="1169"/>
      <c r="H30" s="1018" t="str">
        <f t="shared" si="0"/>
        <v>○</v>
      </c>
      <c r="I30" s="964"/>
      <c r="J30" s="965"/>
      <c r="L30" s="999">
        <v>25</v>
      </c>
      <c r="M30" s="1006" t="s">
        <v>1085</v>
      </c>
      <c r="N30" s="1006" t="s">
        <v>1085</v>
      </c>
      <c r="O30" s="1006" t="s">
        <v>1085</v>
      </c>
      <c r="P30" s="1006" t="s">
        <v>1085</v>
      </c>
      <c r="Q30" s="1006" t="s">
        <v>1085</v>
      </c>
      <c r="R30" s="1006" t="s">
        <v>1085</v>
      </c>
    </row>
    <row r="31" spans="1:18" ht="19.95" customHeight="1">
      <c r="A31" s="949" t="s">
        <v>1107</v>
      </c>
      <c r="B31" s="972" t="s">
        <v>1108</v>
      </c>
      <c r="C31" s="1174" t="s">
        <v>1109</v>
      </c>
      <c r="D31" s="1136"/>
      <c r="E31" s="1136"/>
      <c r="F31" s="1136"/>
      <c r="G31" s="1137"/>
      <c r="H31" s="956" t="str">
        <f t="shared" si="0"/>
        <v>○</v>
      </c>
      <c r="I31" s="957"/>
      <c r="J31" s="936"/>
      <c r="L31" s="999">
        <v>26</v>
      </c>
      <c r="M31" s="1001" t="s">
        <v>1085</v>
      </c>
      <c r="N31" s="1001"/>
      <c r="O31" s="1001"/>
      <c r="P31" s="1001"/>
      <c r="Q31" s="1001"/>
      <c r="R31" s="1001"/>
    </row>
    <row r="32" spans="1:18" ht="19.95" customHeight="1">
      <c r="A32" s="958" t="s">
        <v>1110</v>
      </c>
      <c r="B32" s="974" t="s">
        <v>1111</v>
      </c>
      <c r="C32" s="1160" t="s">
        <v>5</v>
      </c>
      <c r="D32" s="1161"/>
      <c r="E32" s="1161"/>
      <c r="F32" s="1161"/>
      <c r="G32" s="1162"/>
      <c r="H32" s="1017" t="str">
        <f t="shared" si="0"/>
        <v>○</v>
      </c>
      <c r="I32" s="960"/>
      <c r="J32" s="961"/>
      <c r="L32" s="999">
        <v>27</v>
      </c>
      <c r="M32" s="1004" t="s">
        <v>1085</v>
      </c>
      <c r="N32" s="1004"/>
      <c r="O32" s="1004"/>
      <c r="P32" s="1004"/>
      <c r="Q32" s="1004"/>
      <c r="R32" s="1004"/>
    </row>
    <row r="33" spans="1:18" ht="40.049999999999997" customHeight="1">
      <c r="A33" s="962"/>
      <c r="B33" s="963"/>
      <c r="C33" s="1175" t="s">
        <v>1112</v>
      </c>
      <c r="D33" s="1176"/>
      <c r="E33" s="1176"/>
      <c r="F33" s="1176"/>
      <c r="G33" s="1177"/>
      <c r="H33" s="1018" t="str">
        <f t="shared" si="0"/>
        <v>○</v>
      </c>
      <c r="I33" s="964"/>
      <c r="J33" s="965"/>
      <c r="L33" s="999">
        <v>28</v>
      </c>
      <c r="M33" s="1006" t="s">
        <v>1085</v>
      </c>
      <c r="N33" s="1006"/>
      <c r="O33" s="1006"/>
      <c r="P33" s="1006"/>
      <c r="Q33" s="1006"/>
      <c r="R33" s="1006"/>
    </row>
    <row r="34" spans="1:18" ht="27.6" customHeight="1">
      <c r="A34" s="949" t="s">
        <v>1113</v>
      </c>
      <c r="B34" s="975" t="s">
        <v>1114</v>
      </c>
      <c r="C34" s="1178" t="s">
        <v>1195</v>
      </c>
      <c r="D34" s="1179"/>
      <c r="E34" s="1179"/>
      <c r="F34" s="1179"/>
      <c r="G34" s="1180"/>
      <c r="H34" s="956" t="str">
        <f t="shared" si="0"/>
        <v>○</v>
      </c>
      <c r="I34" s="957"/>
      <c r="J34" s="936"/>
      <c r="L34" s="999">
        <v>29</v>
      </c>
      <c r="M34" s="1001" t="s">
        <v>1085</v>
      </c>
      <c r="N34" s="1001" t="s">
        <v>1085</v>
      </c>
      <c r="O34" s="1001" t="s">
        <v>1085</v>
      </c>
      <c r="P34" s="1001" t="s">
        <v>1085</v>
      </c>
      <c r="Q34" s="1001" t="s">
        <v>1085</v>
      </c>
      <c r="R34" s="1001" t="s">
        <v>1085</v>
      </c>
    </row>
    <row r="35" spans="1:18" ht="19.95" customHeight="1">
      <c r="A35" s="958" t="s">
        <v>1115</v>
      </c>
      <c r="B35" s="959" t="s">
        <v>1116</v>
      </c>
      <c r="C35" s="1181" t="s">
        <v>2</v>
      </c>
      <c r="D35" s="1161"/>
      <c r="E35" s="1161"/>
      <c r="F35" s="1161"/>
      <c r="G35" s="1162"/>
      <c r="H35" s="1020" t="str">
        <f t="shared" si="0"/>
        <v>○</v>
      </c>
      <c r="I35" s="960"/>
      <c r="J35" s="961"/>
      <c r="L35" s="999">
        <v>30</v>
      </c>
      <c r="M35" s="1004" t="s">
        <v>1085</v>
      </c>
      <c r="N35" s="1004" t="s">
        <v>1085</v>
      </c>
      <c r="O35" s="1004" t="s">
        <v>1085</v>
      </c>
      <c r="P35" s="1004" t="s">
        <v>1085</v>
      </c>
      <c r="Q35" s="1004" t="s">
        <v>1085</v>
      </c>
      <c r="R35" s="1004" t="s">
        <v>1085</v>
      </c>
    </row>
    <row r="36" spans="1:18" ht="19.95" customHeight="1">
      <c r="A36" s="949"/>
      <c r="B36" s="976" t="s">
        <v>1117</v>
      </c>
      <c r="C36" s="1182" t="s">
        <v>1118</v>
      </c>
      <c r="D36" s="1183"/>
      <c r="E36" s="1183"/>
      <c r="F36" s="1183"/>
      <c r="G36" s="1184"/>
      <c r="H36" s="1057" t="str">
        <f t="shared" si="0"/>
        <v>△</v>
      </c>
      <c r="I36" s="1170"/>
      <c r="J36" s="1172"/>
      <c r="K36" s="934"/>
      <c r="L36" s="999">
        <v>31</v>
      </c>
      <c r="M36" s="1172" t="s">
        <v>1088</v>
      </c>
      <c r="N36" s="1172" t="s">
        <v>1088</v>
      </c>
      <c r="O36" s="1172" t="s">
        <v>1088</v>
      </c>
      <c r="P36" s="1172" t="s">
        <v>1088</v>
      </c>
      <c r="Q36" s="1172" t="s">
        <v>1088</v>
      </c>
      <c r="R36" s="1172" t="s">
        <v>1088</v>
      </c>
    </row>
    <row r="37" spans="1:18" ht="19.95" customHeight="1">
      <c r="A37" s="962"/>
      <c r="B37" s="977"/>
      <c r="C37" s="1185"/>
      <c r="D37" s="1186"/>
      <c r="E37" s="1186"/>
      <c r="F37" s="1186"/>
      <c r="G37" s="1187"/>
      <c r="H37" s="1056" t="str">
        <f t="shared" si="0"/>
        <v/>
      </c>
      <c r="I37" s="1171"/>
      <c r="J37" s="1173"/>
      <c r="K37" s="934"/>
      <c r="L37" s="999">
        <v>32</v>
      </c>
      <c r="M37" s="1173"/>
      <c r="N37" s="1173"/>
      <c r="O37" s="1173"/>
      <c r="P37" s="1173"/>
      <c r="Q37" s="1173"/>
      <c r="R37" s="1173"/>
    </row>
    <row r="38" spans="1:18" s="925" customFormat="1" ht="19.95" customHeight="1">
      <c r="A38" s="949" t="s">
        <v>1119</v>
      </c>
      <c r="B38" s="975" t="s">
        <v>1120</v>
      </c>
      <c r="C38" s="1181" t="s">
        <v>1121</v>
      </c>
      <c r="D38" s="1161"/>
      <c r="E38" s="1161"/>
      <c r="F38" s="1161"/>
      <c r="G38" s="1162"/>
      <c r="H38" s="1017" t="str">
        <f t="shared" si="0"/>
        <v>△</v>
      </c>
      <c r="I38" s="960"/>
      <c r="J38" s="961"/>
      <c r="L38" s="999">
        <v>33</v>
      </c>
      <c r="M38" s="1004" t="s">
        <v>1088</v>
      </c>
      <c r="N38" s="1004" t="s">
        <v>1088</v>
      </c>
      <c r="O38" s="1004" t="s">
        <v>1088</v>
      </c>
      <c r="P38" s="1004" t="s">
        <v>1088</v>
      </c>
      <c r="Q38" s="1004"/>
      <c r="R38" s="1004"/>
    </row>
    <row r="39" spans="1:18" s="925" customFormat="1" ht="22.05" customHeight="1">
      <c r="A39" s="949"/>
      <c r="B39" s="1188" t="s">
        <v>1122</v>
      </c>
      <c r="C39" s="1189" t="s">
        <v>1123</v>
      </c>
      <c r="D39" s="1190"/>
      <c r="E39" s="1190"/>
      <c r="F39" s="1190"/>
      <c r="G39" s="1191"/>
      <c r="H39" s="1021" t="str">
        <f t="shared" si="0"/>
        <v>△</v>
      </c>
      <c r="I39" s="953"/>
      <c r="J39" s="954"/>
      <c r="L39" s="999">
        <v>34</v>
      </c>
      <c r="M39" s="1002" t="s">
        <v>1088</v>
      </c>
      <c r="N39" s="1002" t="s">
        <v>1088</v>
      </c>
      <c r="O39" s="1002" t="s">
        <v>1088</v>
      </c>
      <c r="P39" s="1002" t="s">
        <v>1088</v>
      </c>
      <c r="Q39" s="1002"/>
      <c r="R39" s="1002"/>
    </row>
    <row r="40" spans="1:18" s="925" customFormat="1" ht="22.05" customHeight="1">
      <c r="A40" s="949"/>
      <c r="B40" s="1188"/>
      <c r="C40" s="1192" t="s">
        <v>1124</v>
      </c>
      <c r="D40" s="1193"/>
      <c r="E40" s="1193"/>
      <c r="F40" s="1193"/>
      <c r="G40" s="1194"/>
      <c r="H40" s="1021" t="str">
        <f t="shared" si="0"/>
        <v>△</v>
      </c>
      <c r="I40" s="953"/>
      <c r="J40" s="954"/>
      <c r="L40" s="999">
        <v>35</v>
      </c>
      <c r="M40" s="1002" t="s">
        <v>1088</v>
      </c>
      <c r="N40" s="1002" t="s">
        <v>1088</v>
      </c>
      <c r="O40" s="1002" t="s">
        <v>1088</v>
      </c>
      <c r="P40" s="1002" t="s">
        <v>1088</v>
      </c>
      <c r="Q40" s="1002"/>
      <c r="R40" s="1002"/>
    </row>
    <row r="41" spans="1:18" s="925" customFormat="1" ht="39.6" customHeight="1">
      <c r="A41" s="949"/>
      <c r="B41" s="1188"/>
      <c r="C41" s="1195" t="s">
        <v>1125</v>
      </c>
      <c r="D41" s="1176"/>
      <c r="E41" s="1176"/>
      <c r="F41" s="1176"/>
      <c r="G41" s="1177"/>
      <c r="H41" s="1018" t="str">
        <f t="shared" si="0"/>
        <v>△</v>
      </c>
      <c r="I41" s="964"/>
      <c r="J41" s="965"/>
      <c r="L41" s="999">
        <v>36</v>
      </c>
      <c r="M41" s="1006" t="s">
        <v>1088</v>
      </c>
      <c r="N41" s="1006" t="s">
        <v>1088</v>
      </c>
      <c r="O41" s="1006" t="s">
        <v>1088</v>
      </c>
      <c r="P41" s="1006" t="s">
        <v>1088</v>
      </c>
      <c r="Q41" s="1006"/>
      <c r="R41" s="1006"/>
    </row>
    <row r="42" spans="1:18" ht="19.95" customHeight="1">
      <c r="A42" s="958" t="s">
        <v>1126</v>
      </c>
      <c r="B42" s="974" t="s">
        <v>1127</v>
      </c>
      <c r="C42" s="1150" t="s">
        <v>1128</v>
      </c>
      <c r="D42" s="1151"/>
      <c r="E42" s="1151"/>
      <c r="F42" s="1151"/>
      <c r="G42" s="1152"/>
      <c r="H42" s="1022" t="str">
        <f t="shared" si="0"/>
        <v>△</v>
      </c>
      <c r="I42" s="960"/>
      <c r="J42" s="961"/>
      <c r="L42" s="999">
        <v>37</v>
      </c>
      <c r="M42" s="1004" t="s">
        <v>1088</v>
      </c>
      <c r="N42" s="1004" t="s">
        <v>1088</v>
      </c>
      <c r="O42" s="1004"/>
      <c r="P42" s="1004"/>
      <c r="Q42" s="1004"/>
      <c r="R42" s="1004"/>
    </row>
    <row r="43" spans="1:18" ht="19.95" customHeight="1">
      <c r="A43" s="949"/>
      <c r="B43" s="978"/>
      <c r="C43" s="1153" t="s">
        <v>1129</v>
      </c>
      <c r="D43" s="1154"/>
      <c r="E43" s="1154"/>
      <c r="F43" s="1154"/>
      <c r="G43" s="1155"/>
      <c r="H43" s="1023" t="str">
        <f t="shared" si="0"/>
        <v/>
      </c>
      <c r="I43" s="979"/>
      <c r="J43" s="980"/>
      <c r="L43" s="999">
        <v>38</v>
      </c>
      <c r="M43" s="1007"/>
      <c r="N43" s="1007"/>
      <c r="O43" s="1007" t="s">
        <v>1088</v>
      </c>
      <c r="P43" s="1007" t="s">
        <v>1088</v>
      </c>
      <c r="Q43" s="1007" t="s">
        <v>1088</v>
      </c>
      <c r="R43" s="1007"/>
    </row>
    <row r="44" spans="1:18" ht="27" customHeight="1">
      <c r="A44" s="949"/>
      <c r="B44" s="981" t="s">
        <v>1130</v>
      </c>
      <c r="C44" s="1153" t="s">
        <v>1131</v>
      </c>
      <c r="D44" s="1154"/>
      <c r="E44" s="1154"/>
      <c r="F44" s="1154"/>
      <c r="G44" s="1155"/>
      <c r="H44" s="1023" t="str">
        <f t="shared" si="0"/>
        <v>△</v>
      </c>
      <c r="I44" s="979"/>
      <c r="J44" s="980"/>
      <c r="L44" s="999">
        <v>39</v>
      </c>
      <c r="M44" s="1007" t="s">
        <v>1088</v>
      </c>
      <c r="N44" s="1007" t="s">
        <v>1088</v>
      </c>
      <c r="O44" s="1007" t="s">
        <v>1088</v>
      </c>
      <c r="P44" s="1007" t="s">
        <v>1088</v>
      </c>
      <c r="Q44" s="1007" t="s">
        <v>1088</v>
      </c>
      <c r="R44" s="1007"/>
    </row>
    <row r="45" spans="1:18" ht="19.95" customHeight="1">
      <c r="A45" s="982"/>
      <c r="B45" s="1196" t="s">
        <v>1132</v>
      </c>
      <c r="C45" s="1198" t="s">
        <v>1133</v>
      </c>
      <c r="D45" s="1154"/>
      <c r="E45" s="1154"/>
      <c r="F45" s="1154"/>
      <c r="G45" s="1155"/>
      <c r="H45" s="1024" t="str">
        <f t="shared" si="0"/>
        <v>△</v>
      </c>
      <c r="I45" s="953"/>
      <c r="J45" s="954"/>
      <c r="L45" s="999">
        <v>40</v>
      </c>
      <c r="M45" s="1002" t="s">
        <v>1088</v>
      </c>
      <c r="N45" s="1002" t="s">
        <v>1088</v>
      </c>
      <c r="O45" s="1002"/>
      <c r="P45" s="1002"/>
      <c r="Q45" s="1002"/>
      <c r="R45" s="1002"/>
    </row>
    <row r="46" spans="1:18" ht="19.95" customHeight="1">
      <c r="A46" s="982"/>
      <c r="B46" s="1196"/>
      <c r="C46" s="1198" t="s">
        <v>1134</v>
      </c>
      <c r="D46" s="1154"/>
      <c r="E46" s="1154"/>
      <c r="F46" s="1154"/>
      <c r="G46" s="1155"/>
      <c r="H46" s="1024" t="str">
        <f t="shared" si="0"/>
        <v/>
      </c>
      <c r="I46" s="953"/>
      <c r="J46" s="954"/>
      <c r="L46" s="999">
        <v>41</v>
      </c>
      <c r="M46" s="1002"/>
      <c r="N46" s="1002"/>
      <c r="O46" s="1002" t="s">
        <v>1088</v>
      </c>
      <c r="P46" s="1002" t="s">
        <v>1088</v>
      </c>
      <c r="Q46" s="1002" t="s">
        <v>1088</v>
      </c>
      <c r="R46" s="1002"/>
    </row>
    <row r="47" spans="1:18" ht="19.95" customHeight="1">
      <c r="A47" s="982"/>
      <c r="B47" s="1196"/>
      <c r="C47" s="1199" t="s">
        <v>1135</v>
      </c>
      <c r="D47" s="1193"/>
      <c r="E47" s="1193"/>
      <c r="F47" s="1193"/>
      <c r="G47" s="1194"/>
      <c r="H47" s="1024" t="str">
        <f t="shared" si="0"/>
        <v>△</v>
      </c>
      <c r="I47" s="953"/>
      <c r="J47" s="954"/>
      <c r="L47" s="999">
        <v>42</v>
      </c>
      <c r="M47" s="1002" t="s">
        <v>1088</v>
      </c>
      <c r="N47" s="1002" t="s">
        <v>1088</v>
      </c>
      <c r="O47" s="1002" t="s">
        <v>1088</v>
      </c>
      <c r="P47" s="1002" t="s">
        <v>1088</v>
      </c>
      <c r="Q47" s="1002" t="s">
        <v>1088</v>
      </c>
      <c r="R47" s="1002"/>
    </row>
    <row r="48" spans="1:18" ht="19.95" customHeight="1">
      <c r="A48" s="982"/>
      <c r="B48" s="1196"/>
      <c r="C48" s="1199" t="s">
        <v>1136</v>
      </c>
      <c r="D48" s="1193"/>
      <c r="E48" s="1193"/>
      <c r="F48" s="1193"/>
      <c r="G48" s="1194"/>
      <c r="H48" s="1024" t="str">
        <f t="shared" si="0"/>
        <v>△</v>
      </c>
      <c r="I48" s="953"/>
      <c r="J48" s="954"/>
      <c r="L48" s="999">
        <v>43</v>
      </c>
      <c r="M48" s="1002" t="s">
        <v>1088</v>
      </c>
      <c r="N48" s="1002" t="s">
        <v>1088</v>
      </c>
      <c r="O48" s="1002" t="s">
        <v>1088</v>
      </c>
      <c r="P48" s="1002" t="s">
        <v>1088</v>
      </c>
      <c r="Q48" s="1002" t="s">
        <v>1088</v>
      </c>
      <c r="R48" s="1002"/>
    </row>
    <row r="49" spans="1:18" ht="19.95" customHeight="1">
      <c r="A49" s="983"/>
      <c r="B49" s="1197"/>
      <c r="C49" s="1157" t="s">
        <v>1137</v>
      </c>
      <c r="D49" s="1176"/>
      <c r="E49" s="1176"/>
      <c r="F49" s="1176"/>
      <c r="G49" s="1177"/>
      <c r="H49" s="1025" t="str">
        <f t="shared" si="0"/>
        <v>△</v>
      </c>
      <c r="I49" s="964"/>
      <c r="J49" s="965"/>
      <c r="L49" s="999">
        <v>44</v>
      </c>
      <c r="M49" s="1006" t="s">
        <v>1088</v>
      </c>
      <c r="N49" s="1006" t="s">
        <v>1088</v>
      </c>
      <c r="O49" s="1006" t="s">
        <v>1088</v>
      </c>
      <c r="P49" s="1006" t="s">
        <v>1088</v>
      </c>
      <c r="Q49" s="1006" t="s">
        <v>1088</v>
      </c>
      <c r="R49" s="1006"/>
    </row>
    <row r="50" spans="1:18" ht="19.95" customHeight="1">
      <c r="A50" s="949" t="s">
        <v>1138</v>
      </c>
      <c r="B50" s="975" t="s">
        <v>1139</v>
      </c>
      <c r="C50" s="1181" t="s">
        <v>1140</v>
      </c>
      <c r="D50" s="1161"/>
      <c r="E50" s="1161"/>
      <c r="F50" s="1161"/>
      <c r="G50" s="1162"/>
      <c r="H50" s="1022" t="str">
        <f t="shared" si="0"/>
        <v>△</v>
      </c>
      <c r="I50" s="960"/>
      <c r="J50" s="961"/>
      <c r="L50" s="999">
        <v>45</v>
      </c>
      <c r="M50" s="1004" t="s">
        <v>1088</v>
      </c>
      <c r="N50" s="1004" t="s">
        <v>1088</v>
      </c>
      <c r="O50" s="1004" t="s">
        <v>1088</v>
      </c>
      <c r="P50" s="1004"/>
      <c r="Q50" s="1004"/>
      <c r="R50" s="1004"/>
    </row>
    <row r="51" spans="1:18" ht="19.95" customHeight="1">
      <c r="A51" s="949"/>
      <c r="B51" s="976"/>
      <c r="C51" s="1200" t="s">
        <v>1141</v>
      </c>
      <c r="D51" s="1190"/>
      <c r="E51" s="1190"/>
      <c r="F51" s="1190"/>
      <c r="G51" s="1191"/>
      <c r="H51" s="1024" t="str">
        <f t="shared" si="0"/>
        <v/>
      </c>
      <c r="I51" s="953"/>
      <c r="J51" s="954"/>
      <c r="L51" s="999">
        <v>46</v>
      </c>
      <c r="M51" s="1002"/>
      <c r="N51" s="1002"/>
      <c r="O51" s="1002"/>
      <c r="P51" s="1002"/>
      <c r="Q51" s="1002"/>
      <c r="R51" s="1002"/>
    </row>
    <row r="52" spans="1:18" ht="19.95" customHeight="1">
      <c r="A52" s="949"/>
      <c r="B52" s="976"/>
      <c r="C52" s="1167" t="s">
        <v>1142</v>
      </c>
      <c r="D52" s="1168"/>
      <c r="E52" s="1168"/>
      <c r="F52" s="1168"/>
      <c r="G52" s="1169"/>
      <c r="H52" s="1025" t="str">
        <f t="shared" si="0"/>
        <v/>
      </c>
      <c r="I52" s="964"/>
      <c r="J52" s="984"/>
      <c r="L52" s="999">
        <v>47</v>
      </c>
      <c r="M52" s="1008"/>
      <c r="N52" s="1008"/>
      <c r="O52" s="1008"/>
      <c r="P52" s="1008"/>
      <c r="Q52" s="1008"/>
      <c r="R52" s="1008"/>
    </row>
    <row r="53" spans="1:18" s="925" customFormat="1" ht="19.95" customHeight="1">
      <c r="A53" s="966" t="s">
        <v>1143</v>
      </c>
      <c r="B53" s="985" t="s">
        <v>1144</v>
      </c>
      <c r="C53" s="1201" t="s">
        <v>1145</v>
      </c>
      <c r="D53" s="1202"/>
      <c r="E53" s="1202"/>
      <c r="F53" s="1202"/>
      <c r="G53" s="1203"/>
      <c r="H53" s="986" t="str">
        <f t="shared" si="0"/>
        <v>△</v>
      </c>
      <c r="I53" s="969"/>
      <c r="J53" s="987"/>
      <c r="L53" s="999">
        <v>48</v>
      </c>
      <c r="M53" s="1009" t="s">
        <v>1088</v>
      </c>
      <c r="N53" s="1009" t="s">
        <v>1088</v>
      </c>
      <c r="O53" s="1009" t="s">
        <v>1088</v>
      </c>
      <c r="P53" s="1009" t="s">
        <v>1088</v>
      </c>
      <c r="Q53" s="1009" t="s">
        <v>1088</v>
      </c>
      <c r="R53" s="1009"/>
    </row>
    <row r="54" spans="1:18" s="925" customFormat="1" ht="25.05" customHeight="1">
      <c r="A54" s="949" t="s">
        <v>1146</v>
      </c>
      <c r="B54" s="972" t="s">
        <v>1147</v>
      </c>
      <c r="C54" s="1204" t="s">
        <v>1148</v>
      </c>
      <c r="D54" s="1205"/>
      <c r="E54" s="1205"/>
      <c r="F54" s="1205"/>
      <c r="G54" s="1206"/>
      <c r="H54" s="1026" t="str">
        <f t="shared" si="0"/>
        <v>△</v>
      </c>
      <c r="I54" s="1126"/>
      <c r="J54" s="1214"/>
      <c r="K54" s="934"/>
      <c r="L54" s="999">
        <v>49</v>
      </c>
      <c r="M54" s="1214" t="s">
        <v>1088</v>
      </c>
      <c r="N54" s="1214"/>
      <c r="O54" s="1214"/>
      <c r="P54" s="1214"/>
      <c r="Q54" s="1214"/>
      <c r="R54" s="1214"/>
    </row>
    <row r="55" spans="1:18" ht="25.05" customHeight="1">
      <c r="A55" s="949"/>
      <c r="B55" s="988" t="s">
        <v>1149</v>
      </c>
      <c r="C55" s="1215" t="s">
        <v>1150</v>
      </c>
      <c r="D55" s="1216"/>
      <c r="E55" s="1216"/>
      <c r="F55" s="1216"/>
      <c r="G55" s="1217"/>
      <c r="H55" s="1026" t="str">
        <f t="shared" si="0"/>
        <v/>
      </c>
      <c r="I55" s="1126"/>
      <c r="J55" s="1214"/>
      <c r="K55" s="934"/>
      <c r="L55" s="999">
        <v>50</v>
      </c>
      <c r="M55" s="1214"/>
      <c r="N55" s="1214"/>
      <c r="O55" s="1214"/>
      <c r="P55" s="1214"/>
      <c r="Q55" s="1214"/>
      <c r="R55" s="1214"/>
    </row>
    <row r="56" spans="1:18" s="925" customFormat="1" ht="19.95" customHeight="1">
      <c r="A56" s="966" t="s">
        <v>1151</v>
      </c>
      <c r="B56" s="985" t="s">
        <v>1152</v>
      </c>
      <c r="C56" s="1218" t="s">
        <v>1153</v>
      </c>
      <c r="D56" s="1136"/>
      <c r="E56" s="1136"/>
      <c r="F56" s="1136"/>
      <c r="G56" s="1137"/>
      <c r="H56" s="986" t="str">
        <f t="shared" si="0"/>
        <v>△</v>
      </c>
      <c r="I56" s="969"/>
      <c r="J56" s="987"/>
      <c r="L56" s="999">
        <v>51</v>
      </c>
      <c r="M56" s="1009" t="s">
        <v>1088</v>
      </c>
      <c r="N56" s="1009" t="s">
        <v>1088</v>
      </c>
      <c r="O56" s="1009" t="s">
        <v>1088</v>
      </c>
      <c r="P56" s="1009"/>
      <c r="Q56" s="1009"/>
      <c r="R56" s="1009"/>
    </row>
    <row r="57" spans="1:18" s="925" customFormat="1" ht="36.6" customHeight="1">
      <c r="A57" s="958" t="s">
        <v>1154</v>
      </c>
      <c r="B57" s="971" t="s">
        <v>1155</v>
      </c>
      <c r="C57" s="1219" t="s">
        <v>1156</v>
      </c>
      <c r="D57" s="1220"/>
      <c r="E57" s="1220"/>
      <c r="F57" s="1220"/>
      <c r="G57" s="1221"/>
      <c r="H57" s="1010" t="str">
        <f t="shared" si="0"/>
        <v/>
      </c>
      <c r="I57" s="960"/>
      <c r="J57" s="989"/>
      <c r="L57" s="999">
        <v>52</v>
      </c>
      <c r="M57" s="1010"/>
      <c r="N57" s="1010" t="s">
        <v>1085</v>
      </c>
      <c r="O57" s="1010" t="s">
        <v>1085</v>
      </c>
      <c r="P57" s="1010" t="s">
        <v>1085</v>
      </c>
      <c r="Q57" s="1010" t="s">
        <v>1085</v>
      </c>
      <c r="R57" s="1010" t="s">
        <v>1085</v>
      </c>
    </row>
    <row r="58" spans="1:18" s="925" customFormat="1" ht="40.200000000000003" customHeight="1">
      <c r="A58" s="962"/>
      <c r="B58" s="973"/>
      <c r="C58" s="1222" t="s">
        <v>1157</v>
      </c>
      <c r="D58" s="1223"/>
      <c r="E58" s="1223"/>
      <c r="F58" s="1223"/>
      <c r="G58" s="1224"/>
      <c r="H58" s="1011" t="str">
        <f t="shared" si="0"/>
        <v/>
      </c>
      <c r="I58" s="990"/>
      <c r="J58" s="991"/>
      <c r="L58" s="999">
        <v>53</v>
      </c>
      <c r="M58" s="1011"/>
      <c r="N58" s="1011" t="s">
        <v>1088</v>
      </c>
      <c r="O58" s="1011" t="s">
        <v>1088</v>
      </c>
      <c r="P58" s="1011" t="s">
        <v>1088</v>
      </c>
      <c r="Q58" s="1011" t="s">
        <v>1088</v>
      </c>
      <c r="R58" s="1011" t="s">
        <v>1088</v>
      </c>
    </row>
    <row r="59" spans="1:18" ht="17.25" customHeight="1">
      <c r="A59" s="918" t="s">
        <v>1232</v>
      </c>
      <c r="C59" s="948"/>
      <c r="D59" s="948"/>
      <c r="E59" s="948"/>
      <c r="F59" s="948"/>
      <c r="G59" s="948"/>
      <c r="L59" s="999">
        <v>54</v>
      </c>
    </row>
    <row r="60" spans="1:18" ht="15" customHeight="1">
      <c r="C60" s="948"/>
      <c r="D60" s="948"/>
      <c r="E60" s="948"/>
      <c r="F60" s="948"/>
      <c r="G60" s="948"/>
      <c r="L60" s="999">
        <v>55</v>
      </c>
    </row>
    <row r="61" spans="1:18" ht="20.399999999999999" customHeight="1">
      <c r="A61" s="992" t="s">
        <v>1158</v>
      </c>
      <c r="C61" s="1104" t="s">
        <v>1243</v>
      </c>
      <c r="D61" s="948"/>
      <c r="E61" s="948"/>
      <c r="F61" s="948"/>
      <c r="G61" s="948"/>
      <c r="L61" s="999">
        <v>56</v>
      </c>
    </row>
    <row r="62" spans="1:18" s="948" customFormat="1" ht="27" customHeight="1">
      <c r="A62" s="926" t="s">
        <v>1079</v>
      </c>
      <c r="B62" s="927" t="s">
        <v>1092</v>
      </c>
      <c r="C62" s="1135" t="s">
        <v>1093</v>
      </c>
      <c r="D62" s="1136"/>
      <c r="E62" s="1136"/>
      <c r="F62" s="1136"/>
      <c r="G62" s="1137"/>
      <c r="H62" s="928" t="s">
        <v>1081</v>
      </c>
      <c r="I62" s="929" t="s">
        <v>1082</v>
      </c>
      <c r="J62" s="930" t="s">
        <v>1083</v>
      </c>
      <c r="K62" s="931"/>
      <c r="L62" s="999">
        <v>57</v>
      </c>
      <c r="M62" s="930" t="s">
        <v>1168</v>
      </c>
      <c r="N62" s="930" t="s">
        <v>1169</v>
      </c>
      <c r="O62" s="930" t="s">
        <v>1170</v>
      </c>
      <c r="P62" s="930" t="s">
        <v>1171</v>
      </c>
      <c r="Q62" s="930" t="s">
        <v>1172</v>
      </c>
      <c r="R62" s="930" t="s">
        <v>1173</v>
      </c>
    </row>
    <row r="63" spans="1:18" ht="25.05" customHeight="1">
      <c r="A63" s="949" t="s">
        <v>1159</v>
      </c>
      <c r="B63" s="978" t="s">
        <v>1160</v>
      </c>
      <c r="C63" s="1211" t="s">
        <v>1161</v>
      </c>
      <c r="D63" s="1151"/>
      <c r="E63" s="1151"/>
      <c r="F63" s="1151"/>
      <c r="G63" s="1152"/>
      <c r="H63" s="1001" t="str">
        <f t="shared" ref="H63:H68" si="1">IF(INDEX($M$6:$R$68,L63,MATCH($H$1,$M$5:$R$5,0))=0,"",INDEX($M$6:$R$68,L63,MATCH($H$1,$M$5:$R$5,0)))</f>
        <v>○</v>
      </c>
      <c r="I63" s="957"/>
      <c r="J63" s="936"/>
      <c r="L63" s="999">
        <v>58</v>
      </c>
      <c r="M63" s="1001" t="s">
        <v>1085</v>
      </c>
      <c r="N63" s="1001" t="s">
        <v>1085</v>
      </c>
      <c r="O63" s="1001" t="s">
        <v>1085</v>
      </c>
      <c r="P63" s="1001" t="s">
        <v>1085</v>
      </c>
      <c r="Q63" s="1001" t="s">
        <v>1085</v>
      </c>
      <c r="R63" s="1001"/>
    </row>
    <row r="64" spans="1:18" ht="25.05" customHeight="1">
      <c r="A64" s="949"/>
      <c r="B64" s="978"/>
      <c r="C64" s="1198" t="s">
        <v>1162</v>
      </c>
      <c r="D64" s="1212"/>
      <c r="E64" s="1212"/>
      <c r="F64" s="1212"/>
      <c r="G64" s="1213"/>
      <c r="H64" s="1002" t="str">
        <f t="shared" si="1"/>
        <v>○</v>
      </c>
      <c r="I64" s="953"/>
      <c r="J64" s="954"/>
      <c r="L64" s="999">
        <v>59</v>
      </c>
      <c r="M64" s="1002" t="s">
        <v>1085</v>
      </c>
      <c r="N64" s="1002" t="s">
        <v>1085</v>
      </c>
      <c r="O64" s="1002"/>
      <c r="P64" s="1002"/>
      <c r="Q64" s="1002"/>
      <c r="R64" s="1002"/>
    </row>
    <row r="65" spans="1:18" ht="25.05" customHeight="1">
      <c r="A65" s="949"/>
      <c r="B65" s="978"/>
      <c r="C65" s="1198" t="s">
        <v>1163</v>
      </c>
      <c r="D65" s="1212"/>
      <c r="E65" s="1212"/>
      <c r="F65" s="1212"/>
      <c r="G65" s="1213"/>
      <c r="H65" s="1002" t="str">
        <f t="shared" si="1"/>
        <v/>
      </c>
      <c r="I65" s="953"/>
      <c r="J65" s="954"/>
      <c r="L65" s="999">
        <v>60</v>
      </c>
      <c r="M65" s="1002"/>
      <c r="N65" s="1002"/>
      <c r="O65" s="1002" t="s">
        <v>1085</v>
      </c>
      <c r="P65" s="1002" t="s">
        <v>1085</v>
      </c>
      <c r="Q65" s="1002" t="s">
        <v>1085</v>
      </c>
      <c r="R65" s="1002"/>
    </row>
    <row r="66" spans="1:18" ht="25.05" customHeight="1">
      <c r="A66" s="949"/>
      <c r="B66" s="978"/>
      <c r="C66" s="1156" t="s">
        <v>1164</v>
      </c>
      <c r="D66" s="1123"/>
      <c r="E66" s="1123"/>
      <c r="F66" s="1123"/>
      <c r="G66" s="1124"/>
      <c r="H66" s="1003" t="str">
        <f t="shared" si="1"/>
        <v>○</v>
      </c>
      <c r="I66" s="990"/>
      <c r="J66" s="938"/>
      <c r="L66" s="999">
        <v>61</v>
      </c>
      <c r="M66" s="1003" t="s">
        <v>1085</v>
      </c>
      <c r="N66" s="1003" t="s">
        <v>1085</v>
      </c>
      <c r="O66" s="1003" t="s">
        <v>1085</v>
      </c>
      <c r="P66" s="1003" t="s">
        <v>1085</v>
      </c>
      <c r="Q66" s="1003" t="s">
        <v>1085</v>
      </c>
      <c r="R66" s="1003"/>
    </row>
    <row r="67" spans="1:18" ht="25.05" customHeight="1">
      <c r="A67" s="993" t="s">
        <v>1165</v>
      </c>
      <c r="B67" s="994" t="s">
        <v>1127</v>
      </c>
      <c r="C67" s="1207" t="s">
        <v>1166</v>
      </c>
      <c r="D67" s="1208"/>
      <c r="E67" s="1208"/>
      <c r="F67" s="1208"/>
      <c r="G67" s="1209"/>
      <c r="H67" s="1004" t="str">
        <f t="shared" si="1"/>
        <v>△</v>
      </c>
      <c r="I67" s="960"/>
      <c r="J67" s="961"/>
      <c r="L67" s="999">
        <v>62</v>
      </c>
      <c r="M67" s="1004" t="s">
        <v>1088</v>
      </c>
      <c r="N67" s="1004" t="s">
        <v>1088</v>
      </c>
      <c r="O67" s="1004"/>
      <c r="P67" s="1004"/>
      <c r="Q67" s="1004"/>
      <c r="R67" s="1004"/>
    </row>
    <row r="68" spans="1:18" ht="25.05" customHeight="1">
      <c r="A68" s="995"/>
      <c r="B68" s="996"/>
      <c r="C68" s="1156" t="s">
        <v>1167</v>
      </c>
      <c r="D68" s="1123"/>
      <c r="E68" s="1123"/>
      <c r="F68" s="1123"/>
      <c r="G68" s="1124"/>
      <c r="H68" s="1003" t="str">
        <f t="shared" si="1"/>
        <v/>
      </c>
      <c r="I68" s="990"/>
      <c r="J68" s="938"/>
      <c r="L68" s="999">
        <v>63</v>
      </c>
      <c r="M68" s="1003"/>
      <c r="N68" s="1003"/>
      <c r="O68" s="1003" t="s">
        <v>1088</v>
      </c>
      <c r="P68" s="1003" t="s">
        <v>1088</v>
      </c>
      <c r="Q68" s="1003" t="s">
        <v>1088</v>
      </c>
      <c r="R68" s="1003"/>
    </row>
    <row r="69" spans="1:18" ht="15" customHeight="1"/>
  </sheetData>
  <mergeCells count="78">
    <mergeCell ref="R54:R55"/>
    <mergeCell ref="P36:P37"/>
    <mergeCell ref="M54:M55"/>
    <mergeCell ref="N54:N55"/>
    <mergeCell ref="O54:O55"/>
    <mergeCell ref="P54:P55"/>
    <mergeCell ref="Q54:Q55"/>
    <mergeCell ref="Q36:Q37"/>
    <mergeCell ref="R36:R37"/>
    <mergeCell ref="N36:N37"/>
    <mergeCell ref="O36:O37"/>
    <mergeCell ref="C67:G67"/>
    <mergeCell ref="C68:G68"/>
    <mergeCell ref="H2:J2"/>
    <mergeCell ref="M36:M37"/>
    <mergeCell ref="C62:G62"/>
    <mergeCell ref="C63:G63"/>
    <mergeCell ref="C64:G64"/>
    <mergeCell ref="C65:G65"/>
    <mergeCell ref="C66:G66"/>
    <mergeCell ref="I54:I55"/>
    <mergeCell ref="J54:J55"/>
    <mergeCell ref="C55:G55"/>
    <mergeCell ref="C56:G56"/>
    <mergeCell ref="C57:G57"/>
    <mergeCell ref="C58:G58"/>
    <mergeCell ref="C50:G50"/>
    <mergeCell ref="C51:G51"/>
    <mergeCell ref="C52:G52"/>
    <mergeCell ref="C53:G53"/>
    <mergeCell ref="C54:G54"/>
    <mergeCell ref="C42:G42"/>
    <mergeCell ref="C43:G43"/>
    <mergeCell ref="C44:G44"/>
    <mergeCell ref="B45:B49"/>
    <mergeCell ref="C45:G45"/>
    <mergeCell ref="C46:G46"/>
    <mergeCell ref="C47:G47"/>
    <mergeCell ref="C48:G48"/>
    <mergeCell ref="C49:G49"/>
    <mergeCell ref="C38:G38"/>
    <mergeCell ref="B39:B41"/>
    <mergeCell ref="C39:G39"/>
    <mergeCell ref="C40:G40"/>
    <mergeCell ref="C41:G41"/>
    <mergeCell ref="J36:J37"/>
    <mergeCell ref="C31:G31"/>
    <mergeCell ref="C32:G32"/>
    <mergeCell ref="C33:G33"/>
    <mergeCell ref="C34:G34"/>
    <mergeCell ref="C35:G35"/>
    <mergeCell ref="C36:G37"/>
    <mergeCell ref="C27:G27"/>
    <mergeCell ref="C28:G28"/>
    <mergeCell ref="C29:G29"/>
    <mergeCell ref="C30:G30"/>
    <mergeCell ref="I36:I37"/>
    <mergeCell ref="B22:B23"/>
    <mergeCell ref="C22:G22"/>
    <mergeCell ref="C23:G23"/>
    <mergeCell ref="C24:G24"/>
    <mergeCell ref="C26:G26"/>
    <mergeCell ref="C25:G25"/>
    <mergeCell ref="I20:J20"/>
    <mergeCell ref="C14:G18"/>
    <mergeCell ref="I14:I18"/>
    <mergeCell ref="J14:J18"/>
    <mergeCell ref="C21:G21"/>
    <mergeCell ref="B9:B10"/>
    <mergeCell ref="C9:G13"/>
    <mergeCell ref="I9:I13"/>
    <mergeCell ref="J9:J13"/>
    <mergeCell ref="H1:J1"/>
    <mergeCell ref="B4:G4"/>
    <mergeCell ref="C5:G5"/>
    <mergeCell ref="C6:G8"/>
    <mergeCell ref="I6:I8"/>
    <mergeCell ref="J6:J8"/>
  </mergeCells>
  <phoneticPr fontId="3"/>
  <dataValidations count="1">
    <dataValidation imeMode="hiragana" allowBlank="1" showInputMessage="1" showErrorMessage="1" sqref="F20 F2" xr:uid="{BA61DFC5-CE1F-42FE-8E57-1FBA1811F4E4}"/>
  </dataValidations>
  <printOptions horizontalCentered="1"/>
  <pageMargins left="0.19685039370078741" right="0.19685039370078741" top="0.39370078740157483" bottom="0.19685039370078741" header="0.51181102362204722" footer="0.51181102362204722"/>
  <pageSetup paperSize="9" scale="5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18A0-79EB-4A87-9083-DCA374EBDF59}">
  <sheetPr>
    <tabColor rgb="FFFFFF66"/>
  </sheetPr>
  <dimension ref="A1:IV90"/>
  <sheetViews>
    <sheetView view="pageBreakPreview" zoomScale="90" zoomScaleNormal="100" zoomScaleSheetLayoutView="90" workbookViewId="0">
      <selection activeCell="C92" sqref="C92:L92"/>
    </sheetView>
  </sheetViews>
  <sheetFormatPr defaultColWidth="9" defaultRowHeight="13.2"/>
  <cols>
    <col min="1" max="8" width="2.6640625" style="482" customWidth="1"/>
    <col min="9" max="9" width="4.88671875" style="482" customWidth="1"/>
    <col min="10" max="10" width="0.44140625" style="482" customWidth="1"/>
    <col min="11" max="11" width="2.6640625" style="482" customWidth="1"/>
    <col min="12" max="12" width="0.77734375" style="482" customWidth="1"/>
    <col min="13" max="24" width="2.6640625" style="482" customWidth="1"/>
    <col min="25" max="25" width="2" style="482" customWidth="1"/>
    <col min="26" max="26" width="5" style="482" customWidth="1"/>
    <col min="27" max="28" width="2.6640625" style="482" customWidth="1"/>
    <col min="29" max="29" width="1.88671875" style="482" customWidth="1"/>
    <col min="30" max="32" width="2.6640625" style="482" customWidth="1"/>
    <col min="33" max="33" width="1.88671875" style="482" customWidth="1"/>
    <col min="34" max="51" width="2.6640625" style="482" customWidth="1"/>
    <col min="52" max="52" width="5.44140625" style="482" customWidth="1"/>
    <col min="53" max="53" width="0.21875" style="482" customWidth="1"/>
    <col min="54" max="122" width="2.6640625" style="482" customWidth="1"/>
    <col min="123" max="256" width="9" style="482"/>
    <col min="257" max="264" width="2.6640625" style="482" customWidth="1"/>
    <col min="265" max="265" width="4.88671875" style="482" customWidth="1"/>
    <col min="266" max="266" width="0.44140625" style="482" customWidth="1"/>
    <col min="267" max="267" width="2.6640625" style="482" customWidth="1"/>
    <col min="268" max="268" width="0.77734375" style="482" customWidth="1"/>
    <col min="269" max="280" width="2.6640625" style="482" customWidth="1"/>
    <col min="281" max="281" width="2" style="482" customWidth="1"/>
    <col min="282" max="282" width="5" style="482" customWidth="1"/>
    <col min="283" max="284" width="2.6640625" style="482" customWidth="1"/>
    <col min="285" max="285" width="1.88671875" style="482" customWidth="1"/>
    <col min="286" max="288" width="2.6640625" style="482" customWidth="1"/>
    <col min="289" max="289" width="1.88671875" style="482" customWidth="1"/>
    <col min="290" max="307" width="2.6640625" style="482" customWidth="1"/>
    <col min="308" max="308" width="5.44140625" style="482" customWidth="1"/>
    <col min="309" max="309" width="0.21875" style="482" customWidth="1"/>
    <col min="310" max="378" width="2.6640625" style="482" customWidth="1"/>
    <col min="379" max="512" width="9" style="482"/>
    <col min="513" max="520" width="2.6640625" style="482" customWidth="1"/>
    <col min="521" max="521" width="4.88671875" style="482" customWidth="1"/>
    <col min="522" max="522" width="0.44140625" style="482" customWidth="1"/>
    <col min="523" max="523" width="2.6640625" style="482" customWidth="1"/>
    <col min="524" max="524" width="0.77734375" style="482" customWidth="1"/>
    <col min="525" max="536" width="2.6640625" style="482" customWidth="1"/>
    <col min="537" max="537" width="2" style="482" customWidth="1"/>
    <col min="538" max="538" width="5" style="482" customWidth="1"/>
    <col min="539" max="540" width="2.6640625" style="482" customWidth="1"/>
    <col min="541" max="541" width="1.88671875" style="482" customWidth="1"/>
    <col min="542" max="544" width="2.6640625" style="482" customWidth="1"/>
    <col min="545" max="545" width="1.88671875" style="482" customWidth="1"/>
    <col min="546" max="563" width="2.6640625" style="482" customWidth="1"/>
    <col min="564" max="564" width="5.44140625" style="482" customWidth="1"/>
    <col min="565" max="565" width="0.21875" style="482" customWidth="1"/>
    <col min="566" max="634" width="2.6640625" style="482" customWidth="1"/>
    <col min="635" max="768" width="9" style="482"/>
    <col min="769" max="776" width="2.6640625" style="482" customWidth="1"/>
    <col min="777" max="777" width="4.88671875" style="482" customWidth="1"/>
    <col min="778" max="778" width="0.44140625" style="482" customWidth="1"/>
    <col min="779" max="779" width="2.6640625" style="482" customWidth="1"/>
    <col min="780" max="780" width="0.77734375" style="482" customWidth="1"/>
    <col min="781" max="792" width="2.6640625" style="482" customWidth="1"/>
    <col min="793" max="793" width="2" style="482" customWidth="1"/>
    <col min="794" max="794" width="5" style="482" customWidth="1"/>
    <col min="795" max="796" width="2.6640625" style="482" customWidth="1"/>
    <col min="797" max="797" width="1.88671875" style="482" customWidth="1"/>
    <col min="798" max="800" width="2.6640625" style="482" customWidth="1"/>
    <col min="801" max="801" width="1.88671875" style="482" customWidth="1"/>
    <col min="802" max="819" width="2.6640625" style="482" customWidth="1"/>
    <col min="820" max="820" width="5.44140625" style="482" customWidth="1"/>
    <col min="821" max="821" width="0.21875" style="482" customWidth="1"/>
    <col min="822" max="890" width="2.6640625" style="482" customWidth="1"/>
    <col min="891" max="1024" width="9" style="482"/>
    <col min="1025" max="1032" width="2.6640625" style="482" customWidth="1"/>
    <col min="1033" max="1033" width="4.88671875" style="482" customWidth="1"/>
    <col min="1034" max="1034" width="0.44140625" style="482" customWidth="1"/>
    <col min="1035" max="1035" width="2.6640625" style="482" customWidth="1"/>
    <col min="1036" max="1036" width="0.77734375" style="482" customWidth="1"/>
    <col min="1037" max="1048" width="2.6640625" style="482" customWidth="1"/>
    <col min="1049" max="1049" width="2" style="482" customWidth="1"/>
    <col min="1050" max="1050" width="5" style="482" customWidth="1"/>
    <col min="1051" max="1052" width="2.6640625" style="482" customWidth="1"/>
    <col min="1053" max="1053" width="1.88671875" style="482" customWidth="1"/>
    <col min="1054" max="1056" width="2.6640625" style="482" customWidth="1"/>
    <col min="1057" max="1057" width="1.88671875" style="482" customWidth="1"/>
    <col min="1058" max="1075" width="2.6640625" style="482" customWidth="1"/>
    <col min="1076" max="1076" width="5.44140625" style="482" customWidth="1"/>
    <col min="1077" max="1077" width="0.21875" style="482" customWidth="1"/>
    <col min="1078" max="1146" width="2.6640625" style="482" customWidth="1"/>
    <col min="1147" max="1280" width="9" style="482"/>
    <col min="1281" max="1288" width="2.6640625" style="482" customWidth="1"/>
    <col min="1289" max="1289" width="4.88671875" style="482" customWidth="1"/>
    <col min="1290" max="1290" width="0.44140625" style="482" customWidth="1"/>
    <col min="1291" max="1291" width="2.6640625" style="482" customWidth="1"/>
    <col min="1292" max="1292" width="0.77734375" style="482" customWidth="1"/>
    <col min="1293" max="1304" width="2.6640625" style="482" customWidth="1"/>
    <col min="1305" max="1305" width="2" style="482" customWidth="1"/>
    <col min="1306" max="1306" width="5" style="482" customWidth="1"/>
    <col min="1307" max="1308" width="2.6640625" style="482" customWidth="1"/>
    <col min="1309" max="1309" width="1.88671875" style="482" customWidth="1"/>
    <col min="1310" max="1312" width="2.6640625" style="482" customWidth="1"/>
    <col min="1313" max="1313" width="1.88671875" style="482" customWidth="1"/>
    <col min="1314" max="1331" width="2.6640625" style="482" customWidth="1"/>
    <col min="1332" max="1332" width="5.44140625" style="482" customWidth="1"/>
    <col min="1333" max="1333" width="0.21875" style="482" customWidth="1"/>
    <col min="1334" max="1402" width="2.6640625" style="482" customWidth="1"/>
    <col min="1403" max="1536" width="9" style="482"/>
    <col min="1537" max="1544" width="2.6640625" style="482" customWidth="1"/>
    <col min="1545" max="1545" width="4.88671875" style="482" customWidth="1"/>
    <col min="1546" max="1546" width="0.44140625" style="482" customWidth="1"/>
    <col min="1547" max="1547" width="2.6640625" style="482" customWidth="1"/>
    <col min="1548" max="1548" width="0.77734375" style="482" customWidth="1"/>
    <col min="1549" max="1560" width="2.6640625" style="482" customWidth="1"/>
    <col min="1561" max="1561" width="2" style="482" customWidth="1"/>
    <col min="1562" max="1562" width="5" style="482" customWidth="1"/>
    <col min="1563" max="1564" width="2.6640625" style="482" customWidth="1"/>
    <col min="1565" max="1565" width="1.88671875" style="482" customWidth="1"/>
    <col min="1566" max="1568" width="2.6640625" style="482" customWidth="1"/>
    <col min="1569" max="1569" width="1.88671875" style="482" customWidth="1"/>
    <col min="1570" max="1587" width="2.6640625" style="482" customWidth="1"/>
    <col min="1588" max="1588" width="5.44140625" style="482" customWidth="1"/>
    <col min="1589" max="1589" width="0.21875" style="482" customWidth="1"/>
    <col min="1590" max="1658" width="2.6640625" style="482" customWidth="1"/>
    <col min="1659" max="1792" width="9" style="482"/>
    <col min="1793" max="1800" width="2.6640625" style="482" customWidth="1"/>
    <col min="1801" max="1801" width="4.88671875" style="482" customWidth="1"/>
    <col min="1802" max="1802" width="0.44140625" style="482" customWidth="1"/>
    <col min="1803" max="1803" width="2.6640625" style="482" customWidth="1"/>
    <col min="1804" max="1804" width="0.77734375" style="482" customWidth="1"/>
    <col min="1805" max="1816" width="2.6640625" style="482" customWidth="1"/>
    <col min="1817" max="1817" width="2" style="482" customWidth="1"/>
    <col min="1818" max="1818" width="5" style="482" customWidth="1"/>
    <col min="1819" max="1820" width="2.6640625" style="482" customWidth="1"/>
    <col min="1821" max="1821" width="1.88671875" style="482" customWidth="1"/>
    <col min="1822" max="1824" width="2.6640625" style="482" customWidth="1"/>
    <col min="1825" max="1825" width="1.88671875" style="482" customWidth="1"/>
    <col min="1826" max="1843" width="2.6640625" style="482" customWidth="1"/>
    <col min="1844" max="1844" width="5.44140625" style="482" customWidth="1"/>
    <col min="1845" max="1845" width="0.21875" style="482" customWidth="1"/>
    <col min="1846" max="1914" width="2.6640625" style="482" customWidth="1"/>
    <col min="1915" max="2048" width="9" style="482"/>
    <col min="2049" max="2056" width="2.6640625" style="482" customWidth="1"/>
    <col min="2057" max="2057" width="4.88671875" style="482" customWidth="1"/>
    <col min="2058" max="2058" width="0.44140625" style="482" customWidth="1"/>
    <col min="2059" max="2059" width="2.6640625" style="482" customWidth="1"/>
    <col min="2060" max="2060" width="0.77734375" style="482" customWidth="1"/>
    <col min="2061" max="2072" width="2.6640625" style="482" customWidth="1"/>
    <col min="2073" max="2073" width="2" style="482" customWidth="1"/>
    <col min="2074" max="2074" width="5" style="482" customWidth="1"/>
    <col min="2075" max="2076" width="2.6640625" style="482" customWidth="1"/>
    <col min="2077" max="2077" width="1.88671875" style="482" customWidth="1"/>
    <col min="2078" max="2080" width="2.6640625" style="482" customWidth="1"/>
    <col min="2081" max="2081" width="1.88671875" style="482" customWidth="1"/>
    <col min="2082" max="2099" width="2.6640625" style="482" customWidth="1"/>
    <col min="2100" max="2100" width="5.44140625" style="482" customWidth="1"/>
    <col min="2101" max="2101" width="0.21875" style="482" customWidth="1"/>
    <col min="2102" max="2170" width="2.6640625" style="482" customWidth="1"/>
    <col min="2171" max="2304" width="9" style="482"/>
    <col min="2305" max="2312" width="2.6640625" style="482" customWidth="1"/>
    <col min="2313" max="2313" width="4.88671875" style="482" customWidth="1"/>
    <col min="2314" max="2314" width="0.44140625" style="482" customWidth="1"/>
    <col min="2315" max="2315" width="2.6640625" style="482" customWidth="1"/>
    <col min="2316" max="2316" width="0.77734375" style="482" customWidth="1"/>
    <col min="2317" max="2328" width="2.6640625" style="482" customWidth="1"/>
    <col min="2329" max="2329" width="2" style="482" customWidth="1"/>
    <col min="2330" max="2330" width="5" style="482" customWidth="1"/>
    <col min="2331" max="2332" width="2.6640625" style="482" customWidth="1"/>
    <col min="2333" max="2333" width="1.88671875" style="482" customWidth="1"/>
    <col min="2334" max="2336" width="2.6640625" style="482" customWidth="1"/>
    <col min="2337" max="2337" width="1.88671875" style="482" customWidth="1"/>
    <col min="2338" max="2355" width="2.6640625" style="482" customWidth="1"/>
    <col min="2356" max="2356" width="5.44140625" style="482" customWidth="1"/>
    <col min="2357" max="2357" width="0.21875" style="482" customWidth="1"/>
    <col min="2358" max="2426" width="2.6640625" style="482" customWidth="1"/>
    <col min="2427" max="2560" width="9" style="482"/>
    <col min="2561" max="2568" width="2.6640625" style="482" customWidth="1"/>
    <col min="2569" max="2569" width="4.88671875" style="482" customWidth="1"/>
    <col min="2570" max="2570" width="0.44140625" style="482" customWidth="1"/>
    <col min="2571" max="2571" width="2.6640625" style="482" customWidth="1"/>
    <col min="2572" max="2572" width="0.77734375" style="482" customWidth="1"/>
    <col min="2573" max="2584" width="2.6640625" style="482" customWidth="1"/>
    <col min="2585" max="2585" width="2" style="482" customWidth="1"/>
    <col min="2586" max="2586" width="5" style="482" customWidth="1"/>
    <col min="2587" max="2588" width="2.6640625" style="482" customWidth="1"/>
    <col min="2589" max="2589" width="1.88671875" style="482" customWidth="1"/>
    <col min="2590" max="2592" width="2.6640625" style="482" customWidth="1"/>
    <col min="2593" max="2593" width="1.88671875" style="482" customWidth="1"/>
    <col min="2594" max="2611" width="2.6640625" style="482" customWidth="1"/>
    <col min="2612" max="2612" width="5.44140625" style="482" customWidth="1"/>
    <col min="2613" max="2613" width="0.21875" style="482" customWidth="1"/>
    <col min="2614" max="2682" width="2.6640625" style="482" customWidth="1"/>
    <col min="2683" max="2816" width="9" style="482"/>
    <col min="2817" max="2824" width="2.6640625" style="482" customWidth="1"/>
    <col min="2825" max="2825" width="4.88671875" style="482" customWidth="1"/>
    <col min="2826" max="2826" width="0.44140625" style="482" customWidth="1"/>
    <col min="2827" max="2827" width="2.6640625" style="482" customWidth="1"/>
    <col min="2828" max="2828" width="0.77734375" style="482" customWidth="1"/>
    <col min="2829" max="2840" width="2.6640625" style="482" customWidth="1"/>
    <col min="2841" max="2841" width="2" style="482" customWidth="1"/>
    <col min="2842" max="2842" width="5" style="482" customWidth="1"/>
    <col min="2843" max="2844" width="2.6640625" style="482" customWidth="1"/>
    <col min="2845" max="2845" width="1.88671875" style="482" customWidth="1"/>
    <col min="2846" max="2848" width="2.6640625" style="482" customWidth="1"/>
    <col min="2849" max="2849" width="1.88671875" style="482" customWidth="1"/>
    <col min="2850" max="2867" width="2.6640625" style="482" customWidth="1"/>
    <col min="2868" max="2868" width="5.44140625" style="482" customWidth="1"/>
    <col min="2869" max="2869" width="0.21875" style="482" customWidth="1"/>
    <col min="2870" max="2938" width="2.6640625" style="482" customWidth="1"/>
    <col min="2939" max="3072" width="9" style="482"/>
    <col min="3073" max="3080" width="2.6640625" style="482" customWidth="1"/>
    <col min="3081" max="3081" width="4.88671875" style="482" customWidth="1"/>
    <col min="3082" max="3082" width="0.44140625" style="482" customWidth="1"/>
    <col min="3083" max="3083" width="2.6640625" style="482" customWidth="1"/>
    <col min="3084" max="3084" width="0.77734375" style="482" customWidth="1"/>
    <col min="3085" max="3096" width="2.6640625" style="482" customWidth="1"/>
    <col min="3097" max="3097" width="2" style="482" customWidth="1"/>
    <col min="3098" max="3098" width="5" style="482" customWidth="1"/>
    <col min="3099" max="3100" width="2.6640625" style="482" customWidth="1"/>
    <col min="3101" max="3101" width="1.88671875" style="482" customWidth="1"/>
    <col min="3102" max="3104" width="2.6640625" style="482" customWidth="1"/>
    <col min="3105" max="3105" width="1.88671875" style="482" customWidth="1"/>
    <col min="3106" max="3123" width="2.6640625" style="482" customWidth="1"/>
    <col min="3124" max="3124" width="5.44140625" style="482" customWidth="1"/>
    <col min="3125" max="3125" width="0.21875" style="482" customWidth="1"/>
    <col min="3126" max="3194" width="2.6640625" style="482" customWidth="1"/>
    <col min="3195" max="3328" width="9" style="482"/>
    <col min="3329" max="3336" width="2.6640625" style="482" customWidth="1"/>
    <col min="3337" max="3337" width="4.88671875" style="482" customWidth="1"/>
    <col min="3338" max="3338" width="0.44140625" style="482" customWidth="1"/>
    <col min="3339" max="3339" width="2.6640625" style="482" customWidth="1"/>
    <col min="3340" max="3340" width="0.77734375" style="482" customWidth="1"/>
    <col min="3341" max="3352" width="2.6640625" style="482" customWidth="1"/>
    <col min="3353" max="3353" width="2" style="482" customWidth="1"/>
    <col min="3354" max="3354" width="5" style="482" customWidth="1"/>
    <col min="3355" max="3356" width="2.6640625" style="482" customWidth="1"/>
    <col min="3357" max="3357" width="1.88671875" style="482" customWidth="1"/>
    <col min="3358" max="3360" width="2.6640625" style="482" customWidth="1"/>
    <col min="3361" max="3361" width="1.88671875" style="482" customWidth="1"/>
    <col min="3362" max="3379" width="2.6640625" style="482" customWidth="1"/>
    <col min="3380" max="3380" width="5.44140625" style="482" customWidth="1"/>
    <col min="3381" max="3381" width="0.21875" style="482" customWidth="1"/>
    <col min="3382" max="3450" width="2.6640625" style="482" customWidth="1"/>
    <col min="3451" max="3584" width="9" style="482"/>
    <col min="3585" max="3592" width="2.6640625" style="482" customWidth="1"/>
    <col min="3593" max="3593" width="4.88671875" style="482" customWidth="1"/>
    <col min="3594" max="3594" width="0.44140625" style="482" customWidth="1"/>
    <col min="3595" max="3595" width="2.6640625" style="482" customWidth="1"/>
    <col min="3596" max="3596" width="0.77734375" style="482" customWidth="1"/>
    <col min="3597" max="3608" width="2.6640625" style="482" customWidth="1"/>
    <col min="3609" max="3609" width="2" style="482" customWidth="1"/>
    <col min="3610" max="3610" width="5" style="482" customWidth="1"/>
    <col min="3611" max="3612" width="2.6640625" style="482" customWidth="1"/>
    <col min="3613" max="3613" width="1.88671875" style="482" customWidth="1"/>
    <col min="3614" max="3616" width="2.6640625" style="482" customWidth="1"/>
    <col min="3617" max="3617" width="1.88671875" style="482" customWidth="1"/>
    <col min="3618" max="3635" width="2.6640625" style="482" customWidth="1"/>
    <col min="3636" max="3636" width="5.44140625" style="482" customWidth="1"/>
    <col min="3637" max="3637" width="0.21875" style="482" customWidth="1"/>
    <col min="3638" max="3706" width="2.6640625" style="482" customWidth="1"/>
    <col min="3707" max="3840" width="9" style="482"/>
    <col min="3841" max="3848" width="2.6640625" style="482" customWidth="1"/>
    <col min="3849" max="3849" width="4.88671875" style="482" customWidth="1"/>
    <col min="3850" max="3850" width="0.44140625" style="482" customWidth="1"/>
    <col min="3851" max="3851" width="2.6640625" style="482" customWidth="1"/>
    <col min="3852" max="3852" width="0.77734375" style="482" customWidth="1"/>
    <col min="3853" max="3864" width="2.6640625" style="482" customWidth="1"/>
    <col min="3865" max="3865" width="2" style="482" customWidth="1"/>
    <col min="3866" max="3866" width="5" style="482" customWidth="1"/>
    <col min="3867" max="3868" width="2.6640625" style="482" customWidth="1"/>
    <col min="3869" max="3869" width="1.88671875" style="482" customWidth="1"/>
    <col min="3870" max="3872" width="2.6640625" style="482" customWidth="1"/>
    <col min="3873" max="3873" width="1.88671875" style="482" customWidth="1"/>
    <col min="3874" max="3891" width="2.6640625" style="482" customWidth="1"/>
    <col min="3892" max="3892" width="5.44140625" style="482" customWidth="1"/>
    <col min="3893" max="3893" width="0.21875" style="482" customWidth="1"/>
    <col min="3894" max="3962" width="2.6640625" style="482" customWidth="1"/>
    <col min="3963" max="4096" width="9" style="482"/>
    <col min="4097" max="4104" width="2.6640625" style="482" customWidth="1"/>
    <col min="4105" max="4105" width="4.88671875" style="482" customWidth="1"/>
    <col min="4106" max="4106" width="0.44140625" style="482" customWidth="1"/>
    <col min="4107" max="4107" width="2.6640625" style="482" customWidth="1"/>
    <col min="4108" max="4108" width="0.77734375" style="482" customWidth="1"/>
    <col min="4109" max="4120" width="2.6640625" style="482" customWidth="1"/>
    <col min="4121" max="4121" width="2" style="482" customWidth="1"/>
    <col min="4122" max="4122" width="5" style="482" customWidth="1"/>
    <col min="4123" max="4124" width="2.6640625" style="482" customWidth="1"/>
    <col min="4125" max="4125" width="1.88671875" style="482" customWidth="1"/>
    <col min="4126" max="4128" width="2.6640625" style="482" customWidth="1"/>
    <col min="4129" max="4129" width="1.88671875" style="482" customWidth="1"/>
    <col min="4130" max="4147" width="2.6640625" style="482" customWidth="1"/>
    <col min="4148" max="4148" width="5.44140625" style="482" customWidth="1"/>
    <col min="4149" max="4149" width="0.21875" style="482" customWidth="1"/>
    <col min="4150" max="4218" width="2.6640625" style="482" customWidth="1"/>
    <col min="4219" max="4352" width="9" style="482"/>
    <col min="4353" max="4360" width="2.6640625" style="482" customWidth="1"/>
    <col min="4361" max="4361" width="4.88671875" style="482" customWidth="1"/>
    <col min="4362" max="4362" width="0.44140625" style="482" customWidth="1"/>
    <col min="4363" max="4363" width="2.6640625" style="482" customWidth="1"/>
    <col min="4364" max="4364" width="0.77734375" style="482" customWidth="1"/>
    <col min="4365" max="4376" width="2.6640625" style="482" customWidth="1"/>
    <col min="4377" max="4377" width="2" style="482" customWidth="1"/>
    <col min="4378" max="4378" width="5" style="482" customWidth="1"/>
    <col min="4379" max="4380" width="2.6640625" style="482" customWidth="1"/>
    <col min="4381" max="4381" width="1.88671875" style="482" customWidth="1"/>
    <col min="4382" max="4384" width="2.6640625" style="482" customWidth="1"/>
    <col min="4385" max="4385" width="1.88671875" style="482" customWidth="1"/>
    <col min="4386" max="4403" width="2.6640625" style="482" customWidth="1"/>
    <col min="4404" max="4404" width="5.44140625" style="482" customWidth="1"/>
    <col min="4405" max="4405" width="0.21875" style="482" customWidth="1"/>
    <col min="4406" max="4474" width="2.6640625" style="482" customWidth="1"/>
    <col min="4475" max="4608" width="9" style="482"/>
    <col min="4609" max="4616" width="2.6640625" style="482" customWidth="1"/>
    <col min="4617" max="4617" width="4.88671875" style="482" customWidth="1"/>
    <col min="4618" max="4618" width="0.44140625" style="482" customWidth="1"/>
    <col min="4619" max="4619" width="2.6640625" style="482" customWidth="1"/>
    <col min="4620" max="4620" width="0.77734375" style="482" customWidth="1"/>
    <col min="4621" max="4632" width="2.6640625" style="482" customWidth="1"/>
    <col min="4633" max="4633" width="2" style="482" customWidth="1"/>
    <col min="4634" max="4634" width="5" style="482" customWidth="1"/>
    <col min="4635" max="4636" width="2.6640625" style="482" customWidth="1"/>
    <col min="4637" max="4637" width="1.88671875" style="482" customWidth="1"/>
    <col min="4638" max="4640" width="2.6640625" style="482" customWidth="1"/>
    <col min="4641" max="4641" width="1.88671875" style="482" customWidth="1"/>
    <col min="4642" max="4659" width="2.6640625" style="482" customWidth="1"/>
    <col min="4660" max="4660" width="5.44140625" style="482" customWidth="1"/>
    <col min="4661" max="4661" width="0.21875" style="482" customWidth="1"/>
    <col min="4662" max="4730" width="2.6640625" style="482" customWidth="1"/>
    <col min="4731" max="4864" width="9" style="482"/>
    <col min="4865" max="4872" width="2.6640625" style="482" customWidth="1"/>
    <col min="4873" max="4873" width="4.88671875" style="482" customWidth="1"/>
    <col min="4874" max="4874" width="0.44140625" style="482" customWidth="1"/>
    <col min="4875" max="4875" width="2.6640625" style="482" customWidth="1"/>
    <col min="4876" max="4876" width="0.77734375" style="482" customWidth="1"/>
    <col min="4877" max="4888" width="2.6640625" style="482" customWidth="1"/>
    <col min="4889" max="4889" width="2" style="482" customWidth="1"/>
    <col min="4890" max="4890" width="5" style="482" customWidth="1"/>
    <col min="4891" max="4892" width="2.6640625" style="482" customWidth="1"/>
    <col min="4893" max="4893" width="1.88671875" style="482" customWidth="1"/>
    <col min="4894" max="4896" width="2.6640625" style="482" customWidth="1"/>
    <col min="4897" max="4897" width="1.88671875" style="482" customWidth="1"/>
    <col min="4898" max="4915" width="2.6640625" style="482" customWidth="1"/>
    <col min="4916" max="4916" width="5.44140625" style="482" customWidth="1"/>
    <col min="4917" max="4917" width="0.21875" style="482" customWidth="1"/>
    <col min="4918" max="4986" width="2.6640625" style="482" customWidth="1"/>
    <col min="4987" max="5120" width="9" style="482"/>
    <col min="5121" max="5128" width="2.6640625" style="482" customWidth="1"/>
    <col min="5129" max="5129" width="4.88671875" style="482" customWidth="1"/>
    <col min="5130" max="5130" width="0.44140625" style="482" customWidth="1"/>
    <col min="5131" max="5131" width="2.6640625" style="482" customWidth="1"/>
    <col min="5132" max="5132" width="0.77734375" style="482" customWidth="1"/>
    <col min="5133" max="5144" width="2.6640625" style="482" customWidth="1"/>
    <col min="5145" max="5145" width="2" style="482" customWidth="1"/>
    <col min="5146" max="5146" width="5" style="482" customWidth="1"/>
    <col min="5147" max="5148" width="2.6640625" style="482" customWidth="1"/>
    <col min="5149" max="5149" width="1.88671875" style="482" customWidth="1"/>
    <col min="5150" max="5152" width="2.6640625" style="482" customWidth="1"/>
    <col min="5153" max="5153" width="1.88671875" style="482" customWidth="1"/>
    <col min="5154" max="5171" width="2.6640625" style="482" customWidth="1"/>
    <col min="5172" max="5172" width="5.44140625" style="482" customWidth="1"/>
    <col min="5173" max="5173" width="0.21875" style="482" customWidth="1"/>
    <col min="5174" max="5242" width="2.6640625" style="482" customWidth="1"/>
    <col min="5243" max="5376" width="9" style="482"/>
    <col min="5377" max="5384" width="2.6640625" style="482" customWidth="1"/>
    <col min="5385" max="5385" width="4.88671875" style="482" customWidth="1"/>
    <col min="5386" max="5386" width="0.44140625" style="482" customWidth="1"/>
    <col min="5387" max="5387" width="2.6640625" style="482" customWidth="1"/>
    <col min="5388" max="5388" width="0.77734375" style="482" customWidth="1"/>
    <col min="5389" max="5400" width="2.6640625" style="482" customWidth="1"/>
    <col min="5401" max="5401" width="2" style="482" customWidth="1"/>
    <col min="5402" max="5402" width="5" style="482" customWidth="1"/>
    <col min="5403" max="5404" width="2.6640625" style="482" customWidth="1"/>
    <col min="5405" max="5405" width="1.88671875" style="482" customWidth="1"/>
    <col min="5406" max="5408" width="2.6640625" style="482" customWidth="1"/>
    <col min="5409" max="5409" width="1.88671875" style="482" customWidth="1"/>
    <col min="5410" max="5427" width="2.6640625" style="482" customWidth="1"/>
    <col min="5428" max="5428" width="5.44140625" style="482" customWidth="1"/>
    <col min="5429" max="5429" width="0.21875" style="482" customWidth="1"/>
    <col min="5430" max="5498" width="2.6640625" style="482" customWidth="1"/>
    <col min="5499" max="5632" width="9" style="482"/>
    <col min="5633" max="5640" width="2.6640625" style="482" customWidth="1"/>
    <col min="5641" max="5641" width="4.88671875" style="482" customWidth="1"/>
    <col min="5642" max="5642" width="0.44140625" style="482" customWidth="1"/>
    <col min="5643" max="5643" width="2.6640625" style="482" customWidth="1"/>
    <col min="5644" max="5644" width="0.77734375" style="482" customWidth="1"/>
    <col min="5645" max="5656" width="2.6640625" style="482" customWidth="1"/>
    <col min="5657" max="5657" width="2" style="482" customWidth="1"/>
    <col min="5658" max="5658" width="5" style="482" customWidth="1"/>
    <col min="5659" max="5660" width="2.6640625" style="482" customWidth="1"/>
    <col min="5661" max="5661" width="1.88671875" style="482" customWidth="1"/>
    <col min="5662" max="5664" width="2.6640625" style="482" customWidth="1"/>
    <col min="5665" max="5665" width="1.88671875" style="482" customWidth="1"/>
    <col min="5666" max="5683" width="2.6640625" style="482" customWidth="1"/>
    <col min="5684" max="5684" width="5.44140625" style="482" customWidth="1"/>
    <col min="5685" max="5685" width="0.21875" style="482" customWidth="1"/>
    <col min="5686" max="5754" width="2.6640625" style="482" customWidth="1"/>
    <col min="5755" max="5888" width="9" style="482"/>
    <col min="5889" max="5896" width="2.6640625" style="482" customWidth="1"/>
    <col min="5897" max="5897" width="4.88671875" style="482" customWidth="1"/>
    <col min="5898" max="5898" width="0.44140625" style="482" customWidth="1"/>
    <col min="5899" max="5899" width="2.6640625" style="482" customWidth="1"/>
    <col min="5900" max="5900" width="0.77734375" style="482" customWidth="1"/>
    <col min="5901" max="5912" width="2.6640625" style="482" customWidth="1"/>
    <col min="5913" max="5913" width="2" style="482" customWidth="1"/>
    <col min="5914" max="5914" width="5" style="482" customWidth="1"/>
    <col min="5915" max="5916" width="2.6640625" style="482" customWidth="1"/>
    <col min="5917" max="5917" width="1.88671875" style="482" customWidth="1"/>
    <col min="5918" max="5920" width="2.6640625" style="482" customWidth="1"/>
    <col min="5921" max="5921" width="1.88671875" style="482" customWidth="1"/>
    <col min="5922" max="5939" width="2.6640625" style="482" customWidth="1"/>
    <col min="5940" max="5940" width="5.44140625" style="482" customWidth="1"/>
    <col min="5941" max="5941" width="0.21875" style="482" customWidth="1"/>
    <col min="5942" max="6010" width="2.6640625" style="482" customWidth="1"/>
    <col min="6011" max="6144" width="9" style="482"/>
    <col min="6145" max="6152" width="2.6640625" style="482" customWidth="1"/>
    <col min="6153" max="6153" width="4.88671875" style="482" customWidth="1"/>
    <col min="6154" max="6154" width="0.44140625" style="482" customWidth="1"/>
    <col min="6155" max="6155" width="2.6640625" style="482" customWidth="1"/>
    <col min="6156" max="6156" width="0.77734375" style="482" customWidth="1"/>
    <col min="6157" max="6168" width="2.6640625" style="482" customWidth="1"/>
    <col min="6169" max="6169" width="2" style="482" customWidth="1"/>
    <col min="6170" max="6170" width="5" style="482" customWidth="1"/>
    <col min="6171" max="6172" width="2.6640625" style="482" customWidth="1"/>
    <col min="6173" max="6173" width="1.88671875" style="482" customWidth="1"/>
    <col min="6174" max="6176" width="2.6640625" style="482" customWidth="1"/>
    <col min="6177" max="6177" width="1.88671875" style="482" customWidth="1"/>
    <col min="6178" max="6195" width="2.6640625" style="482" customWidth="1"/>
    <col min="6196" max="6196" width="5.44140625" style="482" customWidth="1"/>
    <col min="6197" max="6197" width="0.21875" style="482" customWidth="1"/>
    <col min="6198" max="6266" width="2.6640625" style="482" customWidth="1"/>
    <col min="6267" max="6400" width="9" style="482"/>
    <col min="6401" max="6408" width="2.6640625" style="482" customWidth="1"/>
    <col min="6409" max="6409" width="4.88671875" style="482" customWidth="1"/>
    <col min="6410" max="6410" width="0.44140625" style="482" customWidth="1"/>
    <col min="6411" max="6411" width="2.6640625" style="482" customWidth="1"/>
    <col min="6412" max="6412" width="0.77734375" style="482" customWidth="1"/>
    <col min="6413" max="6424" width="2.6640625" style="482" customWidth="1"/>
    <col min="6425" max="6425" width="2" style="482" customWidth="1"/>
    <col min="6426" max="6426" width="5" style="482" customWidth="1"/>
    <col min="6427" max="6428" width="2.6640625" style="482" customWidth="1"/>
    <col min="6429" max="6429" width="1.88671875" style="482" customWidth="1"/>
    <col min="6430" max="6432" width="2.6640625" style="482" customWidth="1"/>
    <col min="6433" max="6433" width="1.88671875" style="482" customWidth="1"/>
    <col min="6434" max="6451" width="2.6640625" style="482" customWidth="1"/>
    <col min="6452" max="6452" width="5.44140625" style="482" customWidth="1"/>
    <col min="6453" max="6453" width="0.21875" style="482" customWidth="1"/>
    <col min="6454" max="6522" width="2.6640625" style="482" customWidth="1"/>
    <col min="6523" max="6656" width="9" style="482"/>
    <col min="6657" max="6664" width="2.6640625" style="482" customWidth="1"/>
    <col min="6665" max="6665" width="4.88671875" style="482" customWidth="1"/>
    <col min="6666" max="6666" width="0.44140625" style="482" customWidth="1"/>
    <col min="6667" max="6667" width="2.6640625" style="482" customWidth="1"/>
    <col min="6668" max="6668" width="0.77734375" style="482" customWidth="1"/>
    <col min="6669" max="6680" width="2.6640625" style="482" customWidth="1"/>
    <col min="6681" max="6681" width="2" style="482" customWidth="1"/>
    <col min="6682" max="6682" width="5" style="482" customWidth="1"/>
    <col min="6683" max="6684" width="2.6640625" style="482" customWidth="1"/>
    <col min="6685" max="6685" width="1.88671875" style="482" customWidth="1"/>
    <col min="6686" max="6688" width="2.6640625" style="482" customWidth="1"/>
    <col min="6689" max="6689" width="1.88671875" style="482" customWidth="1"/>
    <col min="6690" max="6707" width="2.6640625" style="482" customWidth="1"/>
    <col min="6708" max="6708" width="5.44140625" style="482" customWidth="1"/>
    <col min="6709" max="6709" width="0.21875" style="482" customWidth="1"/>
    <col min="6710" max="6778" width="2.6640625" style="482" customWidth="1"/>
    <col min="6779" max="6912" width="9" style="482"/>
    <col min="6913" max="6920" width="2.6640625" style="482" customWidth="1"/>
    <col min="6921" max="6921" width="4.88671875" style="482" customWidth="1"/>
    <col min="6922" max="6922" width="0.44140625" style="482" customWidth="1"/>
    <col min="6923" max="6923" width="2.6640625" style="482" customWidth="1"/>
    <col min="6924" max="6924" width="0.77734375" style="482" customWidth="1"/>
    <col min="6925" max="6936" width="2.6640625" style="482" customWidth="1"/>
    <col min="6937" max="6937" width="2" style="482" customWidth="1"/>
    <col min="6938" max="6938" width="5" style="482" customWidth="1"/>
    <col min="6939" max="6940" width="2.6640625" style="482" customWidth="1"/>
    <col min="6941" max="6941" width="1.88671875" style="482" customWidth="1"/>
    <col min="6942" max="6944" width="2.6640625" style="482" customWidth="1"/>
    <col min="6945" max="6945" width="1.88671875" style="482" customWidth="1"/>
    <col min="6946" max="6963" width="2.6640625" style="482" customWidth="1"/>
    <col min="6964" max="6964" width="5.44140625" style="482" customWidth="1"/>
    <col min="6965" max="6965" width="0.21875" style="482" customWidth="1"/>
    <col min="6966" max="7034" width="2.6640625" style="482" customWidth="1"/>
    <col min="7035" max="7168" width="9" style="482"/>
    <col min="7169" max="7176" width="2.6640625" style="482" customWidth="1"/>
    <col min="7177" max="7177" width="4.88671875" style="482" customWidth="1"/>
    <col min="7178" max="7178" width="0.44140625" style="482" customWidth="1"/>
    <col min="7179" max="7179" width="2.6640625" style="482" customWidth="1"/>
    <col min="7180" max="7180" width="0.77734375" style="482" customWidth="1"/>
    <col min="7181" max="7192" width="2.6640625" style="482" customWidth="1"/>
    <col min="7193" max="7193" width="2" style="482" customWidth="1"/>
    <col min="7194" max="7194" width="5" style="482" customWidth="1"/>
    <col min="7195" max="7196" width="2.6640625" style="482" customWidth="1"/>
    <col min="7197" max="7197" width="1.88671875" style="482" customWidth="1"/>
    <col min="7198" max="7200" width="2.6640625" style="482" customWidth="1"/>
    <col min="7201" max="7201" width="1.88671875" style="482" customWidth="1"/>
    <col min="7202" max="7219" width="2.6640625" style="482" customWidth="1"/>
    <col min="7220" max="7220" width="5.44140625" style="482" customWidth="1"/>
    <col min="7221" max="7221" width="0.21875" style="482" customWidth="1"/>
    <col min="7222" max="7290" width="2.6640625" style="482" customWidth="1"/>
    <col min="7291" max="7424" width="9" style="482"/>
    <col min="7425" max="7432" width="2.6640625" style="482" customWidth="1"/>
    <col min="7433" max="7433" width="4.88671875" style="482" customWidth="1"/>
    <col min="7434" max="7434" width="0.44140625" style="482" customWidth="1"/>
    <col min="7435" max="7435" width="2.6640625" style="482" customWidth="1"/>
    <col min="7436" max="7436" width="0.77734375" style="482" customWidth="1"/>
    <col min="7437" max="7448" width="2.6640625" style="482" customWidth="1"/>
    <col min="7449" max="7449" width="2" style="482" customWidth="1"/>
    <col min="7450" max="7450" width="5" style="482" customWidth="1"/>
    <col min="7451" max="7452" width="2.6640625" style="482" customWidth="1"/>
    <col min="7453" max="7453" width="1.88671875" style="482" customWidth="1"/>
    <col min="7454" max="7456" width="2.6640625" style="482" customWidth="1"/>
    <col min="7457" max="7457" width="1.88671875" style="482" customWidth="1"/>
    <col min="7458" max="7475" width="2.6640625" style="482" customWidth="1"/>
    <col min="7476" max="7476" width="5.44140625" style="482" customWidth="1"/>
    <col min="7477" max="7477" width="0.21875" style="482" customWidth="1"/>
    <col min="7478" max="7546" width="2.6640625" style="482" customWidth="1"/>
    <col min="7547" max="7680" width="9" style="482"/>
    <col min="7681" max="7688" width="2.6640625" style="482" customWidth="1"/>
    <col min="7689" max="7689" width="4.88671875" style="482" customWidth="1"/>
    <col min="7690" max="7690" width="0.44140625" style="482" customWidth="1"/>
    <col min="7691" max="7691" width="2.6640625" style="482" customWidth="1"/>
    <col min="7692" max="7692" width="0.77734375" style="482" customWidth="1"/>
    <col min="7693" max="7704" width="2.6640625" style="482" customWidth="1"/>
    <col min="7705" max="7705" width="2" style="482" customWidth="1"/>
    <col min="7706" max="7706" width="5" style="482" customWidth="1"/>
    <col min="7707" max="7708" width="2.6640625" style="482" customWidth="1"/>
    <col min="7709" max="7709" width="1.88671875" style="482" customWidth="1"/>
    <col min="7710" max="7712" width="2.6640625" style="482" customWidth="1"/>
    <col min="7713" max="7713" width="1.88671875" style="482" customWidth="1"/>
    <col min="7714" max="7731" width="2.6640625" style="482" customWidth="1"/>
    <col min="7732" max="7732" width="5.44140625" style="482" customWidth="1"/>
    <col min="7733" max="7733" width="0.21875" style="482" customWidth="1"/>
    <col min="7734" max="7802" width="2.6640625" style="482" customWidth="1"/>
    <col min="7803" max="7936" width="9" style="482"/>
    <col min="7937" max="7944" width="2.6640625" style="482" customWidth="1"/>
    <col min="7945" max="7945" width="4.88671875" style="482" customWidth="1"/>
    <col min="7946" max="7946" width="0.44140625" style="482" customWidth="1"/>
    <col min="7947" max="7947" width="2.6640625" style="482" customWidth="1"/>
    <col min="7948" max="7948" width="0.77734375" style="482" customWidth="1"/>
    <col min="7949" max="7960" width="2.6640625" style="482" customWidth="1"/>
    <col min="7961" max="7961" width="2" style="482" customWidth="1"/>
    <col min="7962" max="7962" width="5" style="482" customWidth="1"/>
    <col min="7963" max="7964" width="2.6640625" style="482" customWidth="1"/>
    <col min="7965" max="7965" width="1.88671875" style="482" customWidth="1"/>
    <col min="7966" max="7968" width="2.6640625" style="482" customWidth="1"/>
    <col min="7969" max="7969" width="1.88671875" style="482" customWidth="1"/>
    <col min="7970" max="7987" width="2.6640625" style="482" customWidth="1"/>
    <col min="7988" max="7988" width="5.44140625" style="482" customWidth="1"/>
    <col min="7989" max="7989" width="0.21875" style="482" customWidth="1"/>
    <col min="7990" max="8058" width="2.6640625" style="482" customWidth="1"/>
    <col min="8059" max="8192" width="9" style="482"/>
    <col min="8193" max="8200" width="2.6640625" style="482" customWidth="1"/>
    <col min="8201" max="8201" width="4.88671875" style="482" customWidth="1"/>
    <col min="8202" max="8202" width="0.44140625" style="482" customWidth="1"/>
    <col min="8203" max="8203" width="2.6640625" style="482" customWidth="1"/>
    <col min="8204" max="8204" width="0.77734375" style="482" customWidth="1"/>
    <col min="8205" max="8216" width="2.6640625" style="482" customWidth="1"/>
    <col min="8217" max="8217" width="2" style="482" customWidth="1"/>
    <col min="8218" max="8218" width="5" style="482" customWidth="1"/>
    <col min="8219" max="8220" width="2.6640625" style="482" customWidth="1"/>
    <col min="8221" max="8221" width="1.88671875" style="482" customWidth="1"/>
    <col min="8222" max="8224" width="2.6640625" style="482" customWidth="1"/>
    <col min="8225" max="8225" width="1.88671875" style="482" customWidth="1"/>
    <col min="8226" max="8243" width="2.6640625" style="482" customWidth="1"/>
    <col min="8244" max="8244" width="5.44140625" style="482" customWidth="1"/>
    <col min="8245" max="8245" width="0.21875" style="482" customWidth="1"/>
    <col min="8246" max="8314" width="2.6640625" style="482" customWidth="1"/>
    <col min="8315" max="8448" width="9" style="482"/>
    <col min="8449" max="8456" width="2.6640625" style="482" customWidth="1"/>
    <col min="8457" max="8457" width="4.88671875" style="482" customWidth="1"/>
    <col min="8458" max="8458" width="0.44140625" style="482" customWidth="1"/>
    <col min="8459" max="8459" width="2.6640625" style="482" customWidth="1"/>
    <col min="8460" max="8460" width="0.77734375" style="482" customWidth="1"/>
    <col min="8461" max="8472" width="2.6640625" style="482" customWidth="1"/>
    <col min="8473" max="8473" width="2" style="482" customWidth="1"/>
    <col min="8474" max="8474" width="5" style="482" customWidth="1"/>
    <col min="8475" max="8476" width="2.6640625" style="482" customWidth="1"/>
    <col min="8477" max="8477" width="1.88671875" style="482" customWidth="1"/>
    <col min="8478" max="8480" width="2.6640625" style="482" customWidth="1"/>
    <col min="8481" max="8481" width="1.88671875" style="482" customWidth="1"/>
    <col min="8482" max="8499" width="2.6640625" style="482" customWidth="1"/>
    <col min="8500" max="8500" width="5.44140625" style="482" customWidth="1"/>
    <col min="8501" max="8501" width="0.21875" style="482" customWidth="1"/>
    <col min="8502" max="8570" width="2.6640625" style="482" customWidth="1"/>
    <col min="8571" max="8704" width="9" style="482"/>
    <col min="8705" max="8712" width="2.6640625" style="482" customWidth="1"/>
    <col min="8713" max="8713" width="4.88671875" style="482" customWidth="1"/>
    <col min="8714" max="8714" width="0.44140625" style="482" customWidth="1"/>
    <col min="8715" max="8715" width="2.6640625" style="482" customWidth="1"/>
    <col min="8716" max="8716" width="0.77734375" style="482" customWidth="1"/>
    <col min="8717" max="8728" width="2.6640625" style="482" customWidth="1"/>
    <col min="8729" max="8729" width="2" style="482" customWidth="1"/>
    <col min="8730" max="8730" width="5" style="482" customWidth="1"/>
    <col min="8731" max="8732" width="2.6640625" style="482" customWidth="1"/>
    <col min="8733" max="8733" width="1.88671875" style="482" customWidth="1"/>
    <col min="8734" max="8736" width="2.6640625" style="482" customWidth="1"/>
    <col min="8737" max="8737" width="1.88671875" style="482" customWidth="1"/>
    <col min="8738" max="8755" width="2.6640625" style="482" customWidth="1"/>
    <col min="8756" max="8756" width="5.44140625" style="482" customWidth="1"/>
    <col min="8757" max="8757" width="0.21875" style="482" customWidth="1"/>
    <col min="8758" max="8826" width="2.6640625" style="482" customWidth="1"/>
    <col min="8827" max="8960" width="9" style="482"/>
    <col min="8961" max="8968" width="2.6640625" style="482" customWidth="1"/>
    <col min="8969" max="8969" width="4.88671875" style="482" customWidth="1"/>
    <col min="8970" max="8970" width="0.44140625" style="482" customWidth="1"/>
    <col min="8971" max="8971" width="2.6640625" style="482" customWidth="1"/>
    <col min="8972" max="8972" width="0.77734375" style="482" customWidth="1"/>
    <col min="8973" max="8984" width="2.6640625" style="482" customWidth="1"/>
    <col min="8985" max="8985" width="2" style="482" customWidth="1"/>
    <col min="8986" max="8986" width="5" style="482" customWidth="1"/>
    <col min="8987" max="8988" width="2.6640625" style="482" customWidth="1"/>
    <col min="8989" max="8989" width="1.88671875" style="482" customWidth="1"/>
    <col min="8990" max="8992" width="2.6640625" style="482" customWidth="1"/>
    <col min="8993" max="8993" width="1.88671875" style="482" customWidth="1"/>
    <col min="8994" max="9011" width="2.6640625" style="482" customWidth="1"/>
    <col min="9012" max="9012" width="5.44140625" style="482" customWidth="1"/>
    <col min="9013" max="9013" width="0.21875" style="482" customWidth="1"/>
    <col min="9014" max="9082" width="2.6640625" style="482" customWidth="1"/>
    <col min="9083" max="9216" width="9" style="482"/>
    <col min="9217" max="9224" width="2.6640625" style="482" customWidth="1"/>
    <col min="9225" max="9225" width="4.88671875" style="482" customWidth="1"/>
    <col min="9226" max="9226" width="0.44140625" style="482" customWidth="1"/>
    <col min="9227" max="9227" width="2.6640625" style="482" customWidth="1"/>
    <col min="9228" max="9228" width="0.77734375" style="482" customWidth="1"/>
    <col min="9229" max="9240" width="2.6640625" style="482" customWidth="1"/>
    <col min="9241" max="9241" width="2" style="482" customWidth="1"/>
    <col min="9242" max="9242" width="5" style="482" customWidth="1"/>
    <col min="9243" max="9244" width="2.6640625" style="482" customWidth="1"/>
    <col min="9245" max="9245" width="1.88671875" style="482" customWidth="1"/>
    <col min="9246" max="9248" width="2.6640625" style="482" customWidth="1"/>
    <col min="9249" max="9249" width="1.88671875" style="482" customWidth="1"/>
    <col min="9250" max="9267" width="2.6640625" style="482" customWidth="1"/>
    <col min="9268" max="9268" width="5.44140625" style="482" customWidth="1"/>
    <col min="9269" max="9269" width="0.21875" style="482" customWidth="1"/>
    <col min="9270" max="9338" width="2.6640625" style="482" customWidth="1"/>
    <col min="9339" max="9472" width="9" style="482"/>
    <col min="9473" max="9480" width="2.6640625" style="482" customWidth="1"/>
    <col min="9481" max="9481" width="4.88671875" style="482" customWidth="1"/>
    <col min="9482" max="9482" width="0.44140625" style="482" customWidth="1"/>
    <col min="9483" max="9483" width="2.6640625" style="482" customWidth="1"/>
    <col min="9484" max="9484" width="0.77734375" style="482" customWidth="1"/>
    <col min="9485" max="9496" width="2.6640625" style="482" customWidth="1"/>
    <col min="9497" max="9497" width="2" style="482" customWidth="1"/>
    <col min="9498" max="9498" width="5" style="482" customWidth="1"/>
    <col min="9499" max="9500" width="2.6640625" style="482" customWidth="1"/>
    <col min="9501" max="9501" width="1.88671875" style="482" customWidth="1"/>
    <col min="9502" max="9504" width="2.6640625" style="482" customWidth="1"/>
    <col min="9505" max="9505" width="1.88671875" style="482" customWidth="1"/>
    <col min="9506" max="9523" width="2.6640625" style="482" customWidth="1"/>
    <col min="9524" max="9524" width="5.44140625" style="482" customWidth="1"/>
    <col min="9525" max="9525" width="0.21875" style="482" customWidth="1"/>
    <col min="9526" max="9594" width="2.6640625" style="482" customWidth="1"/>
    <col min="9595" max="9728" width="9" style="482"/>
    <col min="9729" max="9736" width="2.6640625" style="482" customWidth="1"/>
    <col min="9737" max="9737" width="4.88671875" style="482" customWidth="1"/>
    <col min="9738" max="9738" width="0.44140625" style="482" customWidth="1"/>
    <col min="9739" max="9739" width="2.6640625" style="482" customWidth="1"/>
    <col min="9740" max="9740" width="0.77734375" style="482" customWidth="1"/>
    <col min="9741" max="9752" width="2.6640625" style="482" customWidth="1"/>
    <col min="9753" max="9753" width="2" style="482" customWidth="1"/>
    <col min="9754" max="9754" width="5" style="482" customWidth="1"/>
    <col min="9755" max="9756" width="2.6640625" style="482" customWidth="1"/>
    <col min="9757" max="9757" width="1.88671875" style="482" customWidth="1"/>
    <col min="9758" max="9760" width="2.6640625" style="482" customWidth="1"/>
    <col min="9761" max="9761" width="1.88671875" style="482" customWidth="1"/>
    <col min="9762" max="9779" width="2.6640625" style="482" customWidth="1"/>
    <col min="9780" max="9780" width="5.44140625" style="482" customWidth="1"/>
    <col min="9781" max="9781" width="0.21875" style="482" customWidth="1"/>
    <col min="9782" max="9850" width="2.6640625" style="482" customWidth="1"/>
    <col min="9851" max="9984" width="9" style="482"/>
    <col min="9985" max="9992" width="2.6640625" style="482" customWidth="1"/>
    <col min="9993" max="9993" width="4.88671875" style="482" customWidth="1"/>
    <col min="9994" max="9994" width="0.44140625" style="482" customWidth="1"/>
    <col min="9995" max="9995" width="2.6640625" style="482" customWidth="1"/>
    <col min="9996" max="9996" width="0.77734375" style="482" customWidth="1"/>
    <col min="9997" max="10008" width="2.6640625" style="482" customWidth="1"/>
    <col min="10009" max="10009" width="2" style="482" customWidth="1"/>
    <col min="10010" max="10010" width="5" style="482" customWidth="1"/>
    <col min="10011" max="10012" width="2.6640625" style="482" customWidth="1"/>
    <col min="10013" max="10013" width="1.88671875" style="482" customWidth="1"/>
    <col min="10014" max="10016" width="2.6640625" style="482" customWidth="1"/>
    <col min="10017" max="10017" width="1.88671875" style="482" customWidth="1"/>
    <col min="10018" max="10035" width="2.6640625" style="482" customWidth="1"/>
    <col min="10036" max="10036" width="5.44140625" style="482" customWidth="1"/>
    <col min="10037" max="10037" width="0.21875" style="482" customWidth="1"/>
    <col min="10038" max="10106" width="2.6640625" style="482" customWidth="1"/>
    <col min="10107" max="10240" width="9" style="482"/>
    <col min="10241" max="10248" width="2.6640625" style="482" customWidth="1"/>
    <col min="10249" max="10249" width="4.88671875" style="482" customWidth="1"/>
    <col min="10250" max="10250" width="0.44140625" style="482" customWidth="1"/>
    <col min="10251" max="10251" width="2.6640625" style="482" customWidth="1"/>
    <col min="10252" max="10252" width="0.77734375" style="482" customWidth="1"/>
    <col min="10253" max="10264" width="2.6640625" style="482" customWidth="1"/>
    <col min="10265" max="10265" width="2" style="482" customWidth="1"/>
    <col min="10266" max="10266" width="5" style="482" customWidth="1"/>
    <col min="10267" max="10268" width="2.6640625" style="482" customWidth="1"/>
    <col min="10269" max="10269" width="1.88671875" style="482" customWidth="1"/>
    <col min="10270" max="10272" width="2.6640625" style="482" customWidth="1"/>
    <col min="10273" max="10273" width="1.88671875" style="482" customWidth="1"/>
    <col min="10274" max="10291" width="2.6640625" style="482" customWidth="1"/>
    <col min="10292" max="10292" width="5.44140625" style="482" customWidth="1"/>
    <col min="10293" max="10293" width="0.21875" style="482" customWidth="1"/>
    <col min="10294" max="10362" width="2.6640625" style="482" customWidth="1"/>
    <col min="10363" max="10496" width="9" style="482"/>
    <col min="10497" max="10504" width="2.6640625" style="482" customWidth="1"/>
    <col min="10505" max="10505" width="4.88671875" style="482" customWidth="1"/>
    <col min="10506" max="10506" width="0.44140625" style="482" customWidth="1"/>
    <col min="10507" max="10507" width="2.6640625" style="482" customWidth="1"/>
    <col min="10508" max="10508" width="0.77734375" style="482" customWidth="1"/>
    <col min="10509" max="10520" width="2.6640625" style="482" customWidth="1"/>
    <col min="10521" max="10521" width="2" style="482" customWidth="1"/>
    <col min="10522" max="10522" width="5" style="482" customWidth="1"/>
    <col min="10523" max="10524" width="2.6640625" style="482" customWidth="1"/>
    <col min="10525" max="10525" width="1.88671875" style="482" customWidth="1"/>
    <col min="10526" max="10528" width="2.6640625" style="482" customWidth="1"/>
    <col min="10529" max="10529" width="1.88671875" style="482" customWidth="1"/>
    <col min="10530" max="10547" width="2.6640625" style="482" customWidth="1"/>
    <col min="10548" max="10548" width="5.44140625" style="482" customWidth="1"/>
    <col min="10549" max="10549" width="0.21875" style="482" customWidth="1"/>
    <col min="10550" max="10618" width="2.6640625" style="482" customWidth="1"/>
    <col min="10619" max="10752" width="9" style="482"/>
    <col min="10753" max="10760" width="2.6640625" style="482" customWidth="1"/>
    <col min="10761" max="10761" width="4.88671875" style="482" customWidth="1"/>
    <col min="10762" max="10762" width="0.44140625" style="482" customWidth="1"/>
    <col min="10763" max="10763" width="2.6640625" style="482" customWidth="1"/>
    <col min="10764" max="10764" width="0.77734375" style="482" customWidth="1"/>
    <col min="10765" max="10776" width="2.6640625" style="482" customWidth="1"/>
    <col min="10777" max="10777" width="2" style="482" customWidth="1"/>
    <col min="10778" max="10778" width="5" style="482" customWidth="1"/>
    <col min="10779" max="10780" width="2.6640625" style="482" customWidth="1"/>
    <col min="10781" max="10781" width="1.88671875" style="482" customWidth="1"/>
    <col min="10782" max="10784" width="2.6640625" style="482" customWidth="1"/>
    <col min="10785" max="10785" width="1.88671875" style="482" customWidth="1"/>
    <col min="10786" max="10803" width="2.6640625" style="482" customWidth="1"/>
    <col min="10804" max="10804" width="5.44140625" style="482" customWidth="1"/>
    <col min="10805" max="10805" width="0.21875" style="482" customWidth="1"/>
    <col min="10806" max="10874" width="2.6640625" style="482" customWidth="1"/>
    <col min="10875" max="11008" width="9" style="482"/>
    <col min="11009" max="11016" width="2.6640625" style="482" customWidth="1"/>
    <col min="11017" max="11017" width="4.88671875" style="482" customWidth="1"/>
    <col min="11018" max="11018" width="0.44140625" style="482" customWidth="1"/>
    <col min="11019" max="11019" width="2.6640625" style="482" customWidth="1"/>
    <col min="11020" max="11020" width="0.77734375" style="482" customWidth="1"/>
    <col min="11021" max="11032" width="2.6640625" style="482" customWidth="1"/>
    <col min="11033" max="11033" width="2" style="482" customWidth="1"/>
    <col min="11034" max="11034" width="5" style="482" customWidth="1"/>
    <col min="11035" max="11036" width="2.6640625" style="482" customWidth="1"/>
    <col min="11037" max="11037" width="1.88671875" style="482" customWidth="1"/>
    <col min="11038" max="11040" width="2.6640625" style="482" customWidth="1"/>
    <col min="11041" max="11041" width="1.88671875" style="482" customWidth="1"/>
    <col min="11042" max="11059" width="2.6640625" style="482" customWidth="1"/>
    <col min="11060" max="11060" width="5.44140625" style="482" customWidth="1"/>
    <col min="11061" max="11061" width="0.21875" style="482" customWidth="1"/>
    <col min="11062" max="11130" width="2.6640625" style="482" customWidth="1"/>
    <col min="11131" max="11264" width="9" style="482"/>
    <col min="11265" max="11272" width="2.6640625" style="482" customWidth="1"/>
    <col min="11273" max="11273" width="4.88671875" style="482" customWidth="1"/>
    <col min="11274" max="11274" width="0.44140625" style="482" customWidth="1"/>
    <col min="11275" max="11275" width="2.6640625" style="482" customWidth="1"/>
    <col min="11276" max="11276" width="0.77734375" style="482" customWidth="1"/>
    <col min="11277" max="11288" width="2.6640625" style="482" customWidth="1"/>
    <col min="11289" max="11289" width="2" style="482" customWidth="1"/>
    <col min="11290" max="11290" width="5" style="482" customWidth="1"/>
    <col min="11291" max="11292" width="2.6640625" style="482" customWidth="1"/>
    <col min="11293" max="11293" width="1.88671875" style="482" customWidth="1"/>
    <col min="11294" max="11296" width="2.6640625" style="482" customWidth="1"/>
    <col min="11297" max="11297" width="1.88671875" style="482" customWidth="1"/>
    <col min="11298" max="11315" width="2.6640625" style="482" customWidth="1"/>
    <col min="11316" max="11316" width="5.44140625" style="482" customWidth="1"/>
    <col min="11317" max="11317" width="0.21875" style="482" customWidth="1"/>
    <col min="11318" max="11386" width="2.6640625" style="482" customWidth="1"/>
    <col min="11387" max="11520" width="9" style="482"/>
    <col min="11521" max="11528" width="2.6640625" style="482" customWidth="1"/>
    <col min="11529" max="11529" width="4.88671875" style="482" customWidth="1"/>
    <col min="11530" max="11530" width="0.44140625" style="482" customWidth="1"/>
    <col min="11531" max="11531" width="2.6640625" style="482" customWidth="1"/>
    <col min="11532" max="11532" width="0.77734375" style="482" customWidth="1"/>
    <col min="11533" max="11544" width="2.6640625" style="482" customWidth="1"/>
    <col min="11545" max="11545" width="2" style="482" customWidth="1"/>
    <col min="11546" max="11546" width="5" style="482" customWidth="1"/>
    <col min="11547" max="11548" width="2.6640625" style="482" customWidth="1"/>
    <col min="11549" max="11549" width="1.88671875" style="482" customWidth="1"/>
    <col min="11550" max="11552" width="2.6640625" style="482" customWidth="1"/>
    <col min="11553" max="11553" width="1.88671875" style="482" customWidth="1"/>
    <col min="11554" max="11571" width="2.6640625" style="482" customWidth="1"/>
    <col min="11572" max="11572" width="5.44140625" style="482" customWidth="1"/>
    <col min="11573" max="11573" width="0.21875" style="482" customWidth="1"/>
    <col min="11574" max="11642" width="2.6640625" style="482" customWidth="1"/>
    <col min="11643" max="11776" width="9" style="482"/>
    <col min="11777" max="11784" width="2.6640625" style="482" customWidth="1"/>
    <col min="11785" max="11785" width="4.88671875" style="482" customWidth="1"/>
    <col min="11786" max="11786" width="0.44140625" style="482" customWidth="1"/>
    <col min="11787" max="11787" width="2.6640625" style="482" customWidth="1"/>
    <col min="11788" max="11788" width="0.77734375" style="482" customWidth="1"/>
    <col min="11789" max="11800" width="2.6640625" style="482" customWidth="1"/>
    <col min="11801" max="11801" width="2" style="482" customWidth="1"/>
    <col min="11802" max="11802" width="5" style="482" customWidth="1"/>
    <col min="11803" max="11804" width="2.6640625" style="482" customWidth="1"/>
    <col min="11805" max="11805" width="1.88671875" style="482" customWidth="1"/>
    <col min="11806" max="11808" width="2.6640625" style="482" customWidth="1"/>
    <col min="11809" max="11809" width="1.88671875" style="482" customWidth="1"/>
    <col min="11810" max="11827" width="2.6640625" style="482" customWidth="1"/>
    <col min="11828" max="11828" width="5.44140625" style="482" customWidth="1"/>
    <col min="11829" max="11829" width="0.21875" style="482" customWidth="1"/>
    <col min="11830" max="11898" width="2.6640625" style="482" customWidth="1"/>
    <col min="11899" max="12032" width="9" style="482"/>
    <col min="12033" max="12040" width="2.6640625" style="482" customWidth="1"/>
    <col min="12041" max="12041" width="4.88671875" style="482" customWidth="1"/>
    <col min="12042" max="12042" width="0.44140625" style="482" customWidth="1"/>
    <col min="12043" max="12043" width="2.6640625" style="482" customWidth="1"/>
    <col min="12044" max="12044" width="0.77734375" style="482" customWidth="1"/>
    <col min="12045" max="12056" width="2.6640625" style="482" customWidth="1"/>
    <col min="12057" max="12057" width="2" style="482" customWidth="1"/>
    <col min="12058" max="12058" width="5" style="482" customWidth="1"/>
    <col min="12059" max="12060" width="2.6640625" style="482" customWidth="1"/>
    <col min="12061" max="12061" width="1.88671875" style="482" customWidth="1"/>
    <col min="12062" max="12064" width="2.6640625" style="482" customWidth="1"/>
    <col min="12065" max="12065" width="1.88671875" style="482" customWidth="1"/>
    <col min="12066" max="12083" width="2.6640625" style="482" customWidth="1"/>
    <col min="12084" max="12084" width="5.44140625" style="482" customWidth="1"/>
    <col min="12085" max="12085" width="0.21875" style="482" customWidth="1"/>
    <col min="12086" max="12154" width="2.6640625" style="482" customWidth="1"/>
    <col min="12155" max="12288" width="9" style="482"/>
    <col min="12289" max="12296" width="2.6640625" style="482" customWidth="1"/>
    <col min="12297" max="12297" width="4.88671875" style="482" customWidth="1"/>
    <col min="12298" max="12298" width="0.44140625" style="482" customWidth="1"/>
    <col min="12299" max="12299" width="2.6640625" style="482" customWidth="1"/>
    <col min="12300" max="12300" width="0.77734375" style="482" customWidth="1"/>
    <col min="12301" max="12312" width="2.6640625" style="482" customWidth="1"/>
    <col min="12313" max="12313" width="2" style="482" customWidth="1"/>
    <col min="12314" max="12314" width="5" style="482" customWidth="1"/>
    <col min="12315" max="12316" width="2.6640625" style="482" customWidth="1"/>
    <col min="12317" max="12317" width="1.88671875" style="482" customWidth="1"/>
    <col min="12318" max="12320" width="2.6640625" style="482" customWidth="1"/>
    <col min="12321" max="12321" width="1.88671875" style="482" customWidth="1"/>
    <col min="12322" max="12339" width="2.6640625" style="482" customWidth="1"/>
    <col min="12340" max="12340" width="5.44140625" style="482" customWidth="1"/>
    <col min="12341" max="12341" width="0.21875" style="482" customWidth="1"/>
    <col min="12342" max="12410" width="2.6640625" style="482" customWidth="1"/>
    <col min="12411" max="12544" width="9" style="482"/>
    <col min="12545" max="12552" width="2.6640625" style="482" customWidth="1"/>
    <col min="12553" max="12553" width="4.88671875" style="482" customWidth="1"/>
    <col min="12554" max="12554" width="0.44140625" style="482" customWidth="1"/>
    <col min="12555" max="12555" width="2.6640625" style="482" customWidth="1"/>
    <col min="12556" max="12556" width="0.77734375" style="482" customWidth="1"/>
    <col min="12557" max="12568" width="2.6640625" style="482" customWidth="1"/>
    <col min="12569" max="12569" width="2" style="482" customWidth="1"/>
    <col min="12570" max="12570" width="5" style="482" customWidth="1"/>
    <col min="12571" max="12572" width="2.6640625" style="482" customWidth="1"/>
    <col min="12573" max="12573" width="1.88671875" style="482" customWidth="1"/>
    <col min="12574" max="12576" width="2.6640625" style="482" customWidth="1"/>
    <col min="12577" max="12577" width="1.88671875" style="482" customWidth="1"/>
    <col min="12578" max="12595" width="2.6640625" style="482" customWidth="1"/>
    <col min="12596" max="12596" width="5.44140625" style="482" customWidth="1"/>
    <col min="12597" max="12597" width="0.21875" style="482" customWidth="1"/>
    <col min="12598" max="12666" width="2.6640625" style="482" customWidth="1"/>
    <col min="12667" max="12800" width="9" style="482"/>
    <col min="12801" max="12808" width="2.6640625" style="482" customWidth="1"/>
    <col min="12809" max="12809" width="4.88671875" style="482" customWidth="1"/>
    <col min="12810" max="12810" width="0.44140625" style="482" customWidth="1"/>
    <col min="12811" max="12811" width="2.6640625" style="482" customWidth="1"/>
    <col min="12812" max="12812" width="0.77734375" style="482" customWidth="1"/>
    <col min="12813" max="12824" width="2.6640625" style="482" customWidth="1"/>
    <col min="12825" max="12825" width="2" style="482" customWidth="1"/>
    <col min="12826" max="12826" width="5" style="482" customWidth="1"/>
    <col min="12827" max="12828" width="2.6640625" style="482" customWidth="1"/>
    <col min="12829" max="12829" width="1.88671875" style="482" customWidth="1"/>
    <col min="12830" max="12832" width="2.6640625" style="482" customWidth="1"/>
    <col min="12833" max="12833" width="1.88671875" style="482" customWidth="1"/>
    <col min="12834" max="12851" width="2.6640625" style="482" customWidth="1"/>
    <col min="12852" max="12852" width="5.44140625" style="482" customWidth="1"/>
    <col min="12853" max="12853" width="0.21875" style="482" customWidth="1"/>
    <col min="12854" max="12922" width="2.6640625" style="482" customWidth="1"/>
    <col min="12923" max="13056" width="9" style="482"/>
    <col min="13057" max="13064" width="2.6640625" style="482" customWidth="1"/>
    <col min="13065" max="13065" width="4.88671875" style="482" customWidth="1"/>
    <col min="13066" max="13066" width="0.44140625" style="482" customWidth="1"/>
    <col min="13067" max="13067" width="2.6640625" style="482" customWidth="1"/>
    <col min="13068" max="13068" width="0.77734375" style="482" customWidth="1"/>
    <col min="13069" max="13080" width="2.6640625" style="482" customWidth="1"/>
    <col min="13081" max="13081" width="2" style="482" customWidth="1"/>
    <col min="13082" max="13082" width="5" style="482" customWidth="1"/>
    <col min="13083" max="13084" width="2.6640625" style="482" customWidth="1"/>
    <col min="13085" max="13085" width="1.88671875" style="482" customWidth="1"/>
    <col min="13086" max="13088" width="2.6640625" style="482" customWidth="1"/>
    <col min="13089" max="13089" width="1.88671875" style="482" customWidth="1"/>
    <col min="13090" max="13107" width="2.6640625" style="482" customWidth="1"/>
    <col min="13108" max="13108" width="5.44140625" style="482" customWidth="1"/>
    <col min="13109" max="13109" width="0.21875" style="482" customWidth="1"/>
    <col min="13110" max="13178" width="2.6640625" style="482" customWidth="1"/>
    <col min="13179" max="13312" width="9" style="482"/>
    <col min="13313" max="13320" width="2.6640625" style="482" customWidth="1"/>
    <col min="13321" max="13321" width="4.88671875" style="482" customWidth="1"/>
    <col min="13322" max="13322" width="0.44140625" style="482" customWidth="1"/>
    <col min="13323" max="13323" width="2.6640625" style="482" customWidth="1"/>
    <col min="13324" max="13324" width="0.77734375" style="482" customWidth="1"/>
    <col min="13325" max="13336" width="2.6640625" style="482" customWidth="1"/>
    <col min="13337" max="13337" width="2" style="482" customWidth="1"/>
    <col min="13338" max="13338" width="5" style="482" customWidth="1"/>
    <col min="13339" max="13340" width="2.6640625" style="482" customWidth="1"/>
    <col min="13341" max="13341" width="1.88671875" style="482" customWidth="1"/>
    <col min="13342" max="13344" width="2.6640625" style="482" customWidth="1"/>
    <col min="13345" max="13345" width="1.88671875" style="482" customWidth="1"/>
    <col min="13346" max="13363" width="2.6640625" style="482" customWidth="1"/>
    <col min="13364" max="13364" width="5.44140625" style="482" customWidth="1"/>
    <col min="13365" max="13365" width="0.21875" style="482" customWidth="1"/>
    <col min="13366" max="13434" width="2.6640625" style="482" customWidth="1"/>
    <col min="13435" max="13568" width="9" style="482"/>
    <col min="13569" max="13576" width="2.6640625" style="482" customWidth="1"/>
    <col min="13577" max="13577" width="4.88671875" style="482" customWidth="1"/>
    <col min="13578" max="13578" width="0.44140625" style="482" customWidth="1"/>
    <col min="13579" max="13579" width="2.6640625" style="482" customWidth="1"/>
    <col min="13580" max="13580" width="0.77734375" style="482" customWidth="1"/>
    <col min="13581" max="13592" width="2.6640625" style="482" customWidth="1"/>
    <col min="13593" max="13593" width="2" style="482" customWidth="1"/>
    <col min="13594" max="13594" width="5" style="482" customWidth="1"/>
    <col min="13595" max="13596" width="2.6640625" style="482" customWidth="1"/>
    <col min="13597" max="13597" width="1.88671875" style="482" customWidth="1"/>
    <col min="13598" max="13600" width="2.6640625" style="482" customWidth="1"/>
    <col min="13601" max="13601" width="1.88671875" style="482" customWidth="1"/>
    <col min="13602" max="13619" width="2.6640625" style="482" customWidth="1"/>
    <col min="13620" max="13620" width="5.44140625" style="482" customWidth="1"/>
    <col min="13621" max="13621" width="0.21875" style="482" customWidth="1"/>
    <col min="13622" max="13690" width="2.6640625" style="482" customWidth="1"/>
    <col min="13691" max="13824" width="9" style="482"/>
    <col min="13825" max="13832" width="2.6640625" style="482" customWidth="1"/>
    <col min="13833" max="13833" width="4.88671875" style="482" customWidth="1"/>
    <col min="13834" max="13834" width="0.44140625" style="482" customWidth="1"/>
    <col min="13835" max="13835" width="2.6640625" style="482" customWidth="1"/>
    <col min="13836" max="13836" width="0.77734375" style="482" customWidth="1"/>
    <col min="13837" max="13848" width="2.6640625" style="482" customWidth="1"/>
    <col min="13849" max="13849" width="2" style="482" customWidth="1"/>
    <col min="13850" max="13850" width="5" style="482" customWidth="1"/>
    <col min="13851" max="13852" width="2.6640625" style="482" customWidth="1"/>
    <col min="13853" max="13853" width="1.88671875" style="482" customWidth="1"/>
    <col min="13854" max="13856" width="2.6640625" style="482" customWidth="1"/>
    <col min="13857" max="13857" width="1.88671875" style="482" customWidth="1"/>
    <col min="13858" max="13875" width="2.6640625" style="482" customWidth="1"/>
    <col min="13876" max="13876" width="5.44140625" style="482" customWidth="1"/>
    <col min="13877" max="13877" width="0.21875" style="482" customWidth="1"/>
    <col min="13878" max="13946" width="2.6640625" style="482" customWidth="1"/>
    <col min="13947" max="14080" width="9" style="482"/>
    <col min="14081" max="14088" width="2.6640625" style="482" customWidth="1"/>
    <col min="14089" max="14089" width="4.88671875" style="482" customWidth="1"/>
    <col min="14090" max="14090" width="0.44140625" style="482" customWidth="1"/>
    <col min="14091" max="14091" width="2.6640625" style="482" customWidth="1"/>
    <col min="14092" max="14092" width="0.77734375" style="482" customWidth="1"/>
    <col min="14093" max="14104" width="2.6640625" style="482" customWidth="1"/>
    <col min="14105" max="14105" width="2" style="482" customWidth="1"/>
    <col min="14106" max="14106" width="5" style="482" customWidth="1"/>
    <col min="14107" max="14108" width="2.6640625" style="482" customWidth="1"/>
    <col min="14109" max="14109" width="1.88671875" style="482" customWidth="1"/>
    <col min="14110" max="14112" width="2.6640625" style="482" customWidth="1"/>
    <col min="14113" max="14113" width="1.88671875" style="482" customWidth="1"/>
    <col min="14114" max="14131" width="2.6640625" style="482" customWidth="1"/>
    <col min="14132" max="14132" width="5.44140625" style="482" customWidth="1"/>
    <col min="14133" max="14133" width="0.21875" style="482" customWidth="1"/>
    <col min="14134" max="14202" width="2.6640625" style="482" customWidth="1"/>
    <col min="14203" max="14336" width="9" style="482"/>
    <col min="14337" max="14344" width="2.6640625" style="482" customWidth="1"/>
    <col min="14345" max="14345" width="4.88671875" style="482" customWidth="1"/>
    <col min="14346" max="14346" width="0.44140625" style="482" customWidth="1"/>
    <col min="14347" max="14347" width="2.6640625" style="482" customWidth="1"/>
    <col min="14348" max="14348" width="0.77734375" style="482" customWidth="1"/>
    <col min="14349" max="14360" width="2.6640625" style="482" customWidth="1"/>
    <col min="14361" max="14361" width="2" style="482" customWidth="1"/>
    <col min="14362" max="14362" width="5" style="482" customWidth="1"/>
    <col min="14363" max="14364" width="2.6640625" style="482" customWidth="1"/>
    <col min="14365" max="14365" width="1.88671875" style="482" customWidth="1"/>
    <col min="14366" max="14368" width="2.6640625" style="482" customWidth="1"/>
    <col min="14369" max="14369" width="1.88671875" style="482" customWidth="1"/>
    <col min="14370" max="14387" width="2.6640625" style="482" customWidth="1"/>
    <col min="14388" max="14388" width="5.44140625" style="482" customWidth="1"/>
    <col min="14389" max="14389" width="0.21875" style="482" customWidth="1"/>
    <col min="14390" max="14458" width="2.6640625" style="482" customWidth="1"/>
    <col min="14459" max="14592" width="9" style="482"/>
    <col min="14593" max="14600" width="2.6640625" style="482" customWidth="1"/>
    <col min="14601" max="14601" width="4.88671875" style="482" customWidth="1"/>
    <col min="14602" max="14602" width="0.44140625" style="482" customWidth="1"/>
    <col min="14603" max="14603" width="2.6640625" style="482" customWidth="1"/>
    <col min="14604" max="14604" width="0.77734375" style="482" customWidth="1"/>
    <col min="14605" max="14616" width="2.6640625" style="482" customWidth="1"/>
    <col min="14617" max="14617" width="2" style="482" customWidth="1"/>
    <col min="14618" max="14618" width="5" style="482" customWidth="1"/>
    <col min="14619" max="14620" width="2.6640625" style="482" customWidth="1"/>
    <col min="14621" max="14621" width="1.88671875" style="482" customWidth="1"/>
    <col min="14622" max="14624" width="2.6640625" style="482" customWidth="1"/>
    <col min="14625" max="14625" width="1.88671875" style="482" customWidth="1"/>
    <col min="14626" max="14643" width="2.6640625" style="482" customWidth="1"/>
    <col min="14644" max="14644" width="5.44140625" style="482" customWidth="1"/>
    <col min="14645" max="14645" width="0.21875" style="482" customWidth="1"/>
    <col min="14646" max="14714" width="2.6640625" style="482" customWidth="1"/>
    <col min="14715" max="14848" width="9" style="482"/>
    <col min="14849" max="14856" width="2.6640625" style="482" customWidth="1"/>
    <col min="14857" max="14857" width="4.88671875" style="482" customWidth="1"/>
    <col min="14858" max="14858" width="0.44140625" style="482" customWidth="1"/>
    <col min="14859" max="14859" width="2.6640625" style="482" customWidth="1"/>
    <col min="14860" max="14860" width="0.77734375" style="482" customWidth="1"/>
    <col min="14861" max="14872" width="2.6640625" style="482" customWidth="1"/>
    <col min="14873" max="14873" width="2" style="482" customWidth="1"/>
    <col min="14874" max="14874" width="5" style="482" customWidth="1"/>
    <col min="14875" max="14876" width="2.6640625" style="482" customWidth="1"/>
    <col min="14877" max="14877" width="1.88671875" style="482" customWidth="1"/>
    <col min="14878" max="14880" width="2.6640625" style="482" customWidth="1"/>
    <col min="14881" max="14881" width="1.88671875" style="482" customWidth="1"/>
    <col min="14882" max="14899" width="2.6640625" style="482" customWidth="1"/>
    <col min="14900" max="14900" width="5.44140625" style="482" customWidth="1"/>
    <col min="14901" max="14901" width="0.21875" style="482" customWidth="1"/>
    <col min="14902" max="14970" width="2.6640625" style="482" customWidth="1"/>
    <col min="14971" max="15104" width="9" style="482"/>
    <col min="15105" max="15112" width="2.6640625" style="482" customWidth="1"/>
    <col min="15113" max="15113" width="4.88671875" style="482" customWidth="1"/>
    <col min="15114" max="15114" width="0.44140625" style="482" customWidth="1"/>
    <col min="15115" max="15115" width="2.6640625" style="482" customWidth="1"/>
    <col min="15116" max="15116" width="0.77734375" style="482" customWidth="1"/>
    <col min="15117" max="15128" width="2.6640625" style="482" customWidth="1"/>
    <col min="15129" max="15129" width="2" style="482" customWidth="1"/>
    <col min="15130" max="15130" width="5" style="482" customWidth="1"/>
    <col min="15131" max="15132" width="2.6640625" style="482" customWidth="1"/>
    <col min="15133" max="15133" width="1.88671875" style="482" customWidth="1"/>
    <col min="15134" max="15136" width="2.6640625" style="482" customWidth="1"/>
    <col min="15137" max="15137" width="1.88671875" style="482" customWidth="1"/>
    <col min="15138" max="15155" width="2.6640625" style="482" customWidth="1"/>
    <col min="15156" max="15156" width="5.44140625" style="482" customWidth="1"/>
    <col min="15157" max="15157" width="0.21875" style="482" customWidth="1"/>
    <col min="15158" max="15226" width="2.6640625" style="482" customWidth="1"/>
    <col min="15227" max="15360" width="9" style="482"/>
    <col min="15361" max="15368" width="2.6640625" style="482" customWidth="1"/>
    <col min="15369" max="15369" width="4.88671875" style="482" customWidth="1"/>
    <col min="15370" max="15370" width="0.44140625" style="482" customWidth="1"/>
    <col min="15371" max="15371" width="2.6640625" style="482" customWidth="1"/>
    <col min="15372" max="15372" width="0.77734375" style="482" customWidth="1"/>
    <col min="15373" max="15384" width="2.6640625" style="482" customWidth="1"/>
    <col min="15385" max="15385" width="2" style="482" customWidth="1"/>
    <col min="15386" max="15386" width="5" style="482" customWidth="1"/>
    <col min="15387" max="15388" width="2.6640625" style="482" customWidth="1"/>
    <col min="15389" max="15389" width="1.88671875" style="482" customWidth="1"/>
    <col min="15390" max="15392" width="2.6640625" style="482" customWidth="1"/>
    <col min="15393" max="15393" width="1.88671875" style="482" customWidth="1"/>
    <col min="15394" max="15411" width="2.6640625" style="482" customWidth="1"/>
    <col min="15412" max="15412" width="5.44140625" style="482" customWidth="1"/>
    <col min="15413" max="15413" width="0.21875" style="482" customWidth="1"/>
    <col min="15414" max="15482" width="2.6640625" style="482" customWidth="1"/>
    <col min="15483" max="15616" width="9" style="482"/>
    <col min="15617" max="15624" width="2.6640625" style="482" customWidth="1"/>
    <col min="15625" max="15625" width="4.88671875" style="482" customWidth="1"/>
    <col min="15626" max="15626" width="0.44140625" style="482" customWidth="1"/>
    <col min="15627" max="15627" width="2.6640625" style="482" customWidth="1"/>
    <col min="15628" max="15628" width="0.77734375" style="482" customWidth="1"/>
    <col min="15629" max="15640" width="2.6640625" style="482" customWidth="1"/>
    <col min="15641" max="15641" width="2" style="482" customWidth="1"/>
    <col min="15642" max="15642" width="5" style="482" customWidth="1"/>
    <col min="15643" max="15644" width="2.6640625" style="482" customWidth="1"/>
    <col min="15645" max="15645" width="1.88671875" style="482" customWidth="1"/>
    <col min="15646" max="15648" width="2.6640625" style="482" customWidth="1"/>
    <col min="15649" max="15649" width="1.88671875" style="482" customWidth="1"/>
    <col min="15650" max="15667" width="2.6640625" style="482" customWidth="1"/>
    <col min="15668" max="15668" width="5.44140625" style="482" customWidth="1"/>
    <col min="15669" max="15669" width="0.21875" style="482" customWidth="1"/>
    <col min="15670" max="15738" width="2.6640625" style="482" customWidth="1"/>
    <col min="15739" max="15872" width="9" style="482"/>
    <col min="15873" max="15880" width="2.6640625" style="482" customWidth="1"/>
    <col min="15881" max="15881" width="4.88671875" style="482" customWidth="1"/>
    <col min="15882" max="15882" width="0.44140625" style="482" customWidth="1"/>
    <col min="15883" max="15883" width="2.6640625" style="482" customWidth="1"/>
    <col min="15884" max="15884" width="0.77734375" style="482" customWidth="1"/>
    <col min="15885" max="15896" width="2.6640625" style="482" customWidth="1"/>
    <col min="15897" max="15897" width="2" style="482" customWidth="1"/>
    <col min="15898" max="15898" width="5" style="482" customWidth="1"/>
    <col min="15899" max="15900" width="2.6640625" style="482" customWidth="1"/>
    <col min="15901" max="15901" width="1.88671875" style="482" customWidth="1"/>
    <col min="15902" max="15904" width="2.6640625" style="482" customWidth="1"/>
    <col min="15905" max="15905" width="1.88671875" style="482" customWidth="1"/>
    <col min="15906" max="15923" width="2.6640625" style="482" customWidth="1"/>
    <col min="15924" max="15924" width="5.44140625" style="482" customWidth="1"/>
    <col min="15925" max="15925" width="0.21875" style="482" customWidth="1"/>
    <col min="15926" max="15994" width="2.6640625" style="482" customWidth="1"/>
    <col min="15995" max="16128" width="9" style="482"/>
    <col min="16129" max="16136" width="2.6640625" style="482" customWidth="1"/>
    <col min="16137" max="16137" width="4.88671875" style="482" customWidth="1"/>
    <col min="16138" max="16138" width="0.44140625" style="482" customWidth="1"/>
    <col min="16139" max="16139" width="2.6640625" style="482" customWidth="1"/>
    <col min="16140" max="16140" width="0.77734375" style="482" customWidth="1"/>
    <col min="16141" max="16152" width="2.6640625" style="482" customWidth="1"/>
    <col min="16153" max="16153" width="2" style="482" customWidth="1"/>
    <col min="16154" max="16154" width="5" style="482" customWidth="1"/>
    <col min="16155" max="16156" width="2.6640625" style="482" customWidth="1"/>
    <col min="16157" max="16157" width="1.88671875" style="482" customWidth="1"/>
    <col min="16158" max="16160" width="2.6640625" style="482" customWidth="1"/>
    <col min="16161" max="16161" width="1.88671875" style="482" customWidth="1"/>
    <col min="16162" max="16179" width="2.6640625" style="482" customWidth="1"/>
    <col min="16180" max="16180" width="5.44140625" style="482" customWidth="1"/>
    <col min="16181" max="16181" width="0.21875" style="482" customWidth="1"/>
    <col min="16182" max="16250" width="2.6640625" style="482" customWidth="1"/>
    <col min="16251" max="16384" width="9" style="482"/>
  </cols>
  <sheetData>
    <row r="1" spans="1:256">
      <c r="A1" s="480"/>
      <c r="B1" s="480"/>
      <c r="C1" s="480"/>
      <c r="D1" s="1328" t="s">
        <v>712</v>
      </c>
      <c r="E1" s="1329"/>
      <c r="F1" s="1329"/>
      <c r="G1" s="1329"/>
      <c r="H1" s="2246"/>
      <c r="I1" s="481"/>
      <c r="J1" s="481"/>
      <c r="K1" s="481"/>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6"/>
      <c r="DQ1" s="196"/>
      <c r="DR1" s="196"/>
      <c r="DS1" s="196"/>
      <c r="DT1" s="196"/>
      <c r="DU1" s="196"/>
      <c r="DV1" s="196"/>
      <c r="DW1" s="196"/>
      <c r="DX1" s="196"/>
      <c r="DY1" s="196"/>
      <c r="DZ1" s="196"/>
      <c r="EA1" s="196"/>
      <c r="EB1" s="196"/>
      <c r="EC1" s="196"/>
      <c r="ED1" s="196"/>
      <c r="EE1" s="196"/>
      <c r="EF1" s="196"/>
      <c r="EG1" s="196"/>
      <c r="EH1" s="196"/>
      <c r="EI1" s="196"/>
      <c r="EJ1" s="196"/>
      <c r="EK1" s="196"/>
      <c r="EL1" s="196"/>
      <c r="EM1" s="196"/>
      <c r="EN1" s="196"/>
      <c r="EO1" s="196"/>
      <c r="EP1" s="196"/>
      <c r="EQ1" s="196"/>
      <c r="ER1" s="196"/>
      <c r="ES1" s="196"/>
      <c r="ET1" s="196"/>
      <c r="EU1" s="196"/>
      <c r="EV1" s="196"/>
      <c r="EW1" s="196"/>
      <c r="EX1" s="196"/>
      <c r="EY1" s="196"/>
      <c r="EZ1" s="196"/>
      <c r="FA1" s="196"/>
      <c r="FB1" s="196"/>
      <c r="FC1" s="196"/>
      <c r="FD1" s="196"/>
      <c r="FE1" s="196"/>
      <c r="FF1" s="196"/>
      <c r="FG1" s="196"/>
      <c r="FH1" s="196"/>
      <c r="FI1" s="196"/>
      <c r="FJ1" s="196"/>
      <c r="FK1" s="196"/>
      <c r="FL1" s="196"/>
      <c r="FM1" s="196"/>
      <c r="FN1" s="196"/>
      <c r="FO1" s="196"/>
      <c r="FP1" s="196"/>
      <c r="FQ1" s="196"/>
      <c r="FR1" s="196"/>
      <c r="FS1" s="196"/>
      <c r="FT1" s="196"/>
      <c r="FU1" s="196"/>
      <c r="FV1" s="196"/>
      <c r="FW1" s="196"/>
      <c r="FX1" s="196"/>
      <c r="FY1" s="196"/>
      <c r="FZ1" s="196"/>
      <c r="GA1" s="196"/>
      <c r="GB1" s="196"/>
      <c r="GC1" s="196"/>
      <c r="GD1" s="196"/>
      <c r="GE1" s="196"/>
      <c r="GF1" s="196"/>
      <c r="GG1" s="196"/>
      <c r="GH1" s="196"/>
      <c r="GI1" s="196"/>
      <c r="GJ1" s="196"/>
      <c r="GK1" s="196"/>
      <c r="GL1" s="196"/>
      <c r="GM1" s="196"/>
      <c r="GN1" s="196"/>
      <c r="GO1" s="196"/>
      <c r="GP1" s="196"/>
      <c r="GQ1" s="196"/>
      <c r="GR1" s="196"/>
      <c r="GS1" s="196"/>
      <c r="GT1" s="196"/>
      <c r="GU1" s="196"/>
      <c r="GV1" s="196"/>
      <c r="GW1" s="196"/>
      <c r="GX1" s="196"/>
      <c r="GY1" s="196"/>
      <c r="GZ1" s="196"/>
      <c r="HA1" s="196"/>
      <c r="HB1" s="196"/>
      <c r="HC1" s="196"/>
      <c r="HD1" s="196"/>
      <c r="HE1" s="196"/>
      <c r="HF1" s="196"/>
      <c r="HG1" s="196"/>
      <c r="HH1" s="196"/>
      <c r="HI1" s="196"/>
      <c r="HJ1" s="196"/>
      <c r="HK1" s="196"/>
      <c r="HL1" s="196"/>
      <c r="HM1" s="196"/>
      <c r="HN1" s="196"/>
      <c r="HO1" s="196"/>
      <c r="HP1" s="196"/>
      <c r="HQ1" s="196"/>
      <c r="HR1" s="196"/>
      <c r="HS1" s="196"/>
      <c r="HT1" s="196"/>
      <c r="HU1" s="196"/>
      <c r="HV1" s="196"/>
      <c r="HW1" s="196"/>
      <c r="HX1" s="196"/>
      <c r="HY1" s="196"/>
      <c r="HZ1" s="196"/>
      <c r="IA1" s="196"/>
      <c r="IB1" s="196"/>
      <c r="IC1" s="196"/>
      <c r="ID1" s="196"/>
      <c r="IE1" s="196"/>
      <c r="IF1" s="196"/>
      <c r="IG1" s="196"/>
      <c r="IH1" s="196"/>
      <c r="II1" s="196"/>
      <c r="IJ1" s="196"/>
      <c r="IK1" s="196"/>
      <c r="IL1" s="196"/>
      <c r="IM1" s="196"/>
      <c r="IN1" s="196"/>
      <c r="IO1" s="196"/>
      <c r="IP1" s="196"/>
      <c r="IQ1" s="196"/>
      <c r="IR1" s="196"/>
      <c r="IS1" s="196"/>
      <c r="IT1" s="196"/>
      <c r="IU1" s="196"/>
      <c r="IV1" s="196"/>
    </row>
    <row r="2" spans="1:256" ht="9" customHeight="1">
      <c r="A2" s="483"/>
      <c r="B2" s="484"/>
      <c r="C2" s="484"/>
      <c r="D2" s="2247"/>
      <c r="E2" s="2248"/>
      <c r="F2" s="194"/>
      <c r="G2" s="194"/>
      <c r="H2" s="195"/>
      <c r="I2" s="481"/>
      <c r="J2" s="481"/>
      <c r="K2" s="481"/>
      <c r="L2" s="196"/>
      <c r="M2" s="196"/>
      <c r="N2" s="196"/>
      <c r="O2" s="196"/>
      <c r="P2" s="2249" t="s">
        <v>713</v>
      </c>
      <c r="Q2" s="2250"/>
      <c r="R2" s="2250"/>
      <c r="S2" s="2250"/>
      <c r="T2" s="2250"/>
      <c r="U2" s="2250"/>
      <c r="V2" s="2250"/>
      <c r="W2" s="2250"/>
      <c r="X2" s="2250"/>
      <c r="Y2" s="2250"/>
      <c r="Z2" s="2250"/>
      <c r="AA2" s="2250"/>
      <c r="AB2" s="2250"/>
      <c r="AC2" s="2250"/>
      <c r="AD2" s="2250"/>
      <c r="AE2" s="2250"/>
      <c r="AF2" s="2250"/>
      <c r="AG2" s="2250"/>
      <c r="AH2" s="2250"/>
      <c r="AI2" s="2250"/>
      <c r="AJ2" s="2250"/>
      <c r="AK2" s="2250"/>
      <c r="AL2" s="2250"/>
      <c r="AM2" s="2250"/>
      <c r="AN2" s="2250"/>
      <c r="AO2" s="2250"/>
      <c r="AP2" s="2250"/>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EY2" s="196"/>
      <c r="EZ2" s="196"/>
      <c r="FA2" s="196"/>
      <c r="FB2" s="196"/>
      <c r="FC2" s="196"/>
      <c r="FD2" s="196"/>
      <c r="FE2" s="196"/>
      <c r="FF2" s="196"/>
      <c r="FG2" s="196"/>
      <c r="FH2" s="196"/>
      <c r="FI2" s="196"/>
      <c r="FJ2" s="196"/>
      <c r="FK2" s="196"/>
      <c r="FL2" s="196"/>
      <c r="FM2" s="196"/>
      <c r="FN2" s="196"/>
      <c r="FO2" s="196"/>
      <c r="FP2" s="196"/>
      <c r="FQ2" s="196"/>
      <c r="FR2" s="196"/>
      <c r="FS2" s="196"/>
      <c r="FT2" s="196"/>
      <c r="FU2" s="196"/>
      <c r="FV2" s="196"/>
      <c r="FW2" s="196"/>
      <c r="FX2" s="196"/>
      <c r="FY2" s="196"/>
      <c r="FZ2" s="196"/>
      <c r="GA2" s="196"/>
      <c r="GB2" s="196"/>
      <c r="GC2" s="196"/>
      <c r="GD2" s="196"/>
      <c r="GE2" s="196"/>
      <c r="GF2" s="196"/>
      <c r="GG2" s="196"/>
      <c r="GH2" s="196"/>
      <c r="GI2" s="196"/>
      <c r="GJ2" s="196"/>
      <c r="GK2" s="196"/>
      <c r="GL2" s="196"/>
      <c r="GM2" s="196"/>
      <c r="GN2" s="196"/>
      <c r="GO2" s="196"/>
      <c r="GP2" s="196"/>
      <c r="GQ2" s="196"/>
      <c r="GR2" s="196"/>
      <c r="GS2" s="196"/>
      <c r="GT2" s="196"/>
      <c r="GU2" s="196"/>
      <c r="GV2" s="196"/>
      <c r="GW2" s="196"/>
      <c r="GX2" s="196"/>
      <c r="GY2" s="196"/>
      <c r="GZ2" s="196"/>
      <c r="HA2" s="196"/>
      <c r="HB2" s="196"/>
      <c r="HC2" s="196"/>
      <c r="HD2" s="196"/>
      <c r="HE2" s="196"/>
      <c r="HF2" s="196"/>
      <c r="HG2" s="196"/>
      <c r="HH2" s="196"/>
      <c r="HI2" s="196"/>
      <c r="HJ2" s="196"/>
      <c r="HK2" s="196"/>
      <c r="HL2" s="196"/>
      <c r="HM2" s="196"/>
      <c r="HN2" s="196"/>
      <c r="HO2" s="196"/>
      <c r="HP2" s="196"/>
      <c r="HQ2" s="196"/>
      <c r="HR2" s="196"/>
      <c r="HS2" s="196"/>
      <c r="HT2" s="196"/>
      <c r="HU2" s="196"/>
      <c r="HV2" s="196"/>
      <c r="HW2" s="196"/>
      <c r="HX2" s="196"/>
      <c r="HY2" s="196"/>
      <c r="HZ2" s="196"/>
      <c r="IA2" s="196"/>
      <c r="IB2" s="196"/>
      <c r="IC2" s="196"/>
      <c r="ID2" s="196"/>
      <c r="IE2" s="196"/>
      <c r="IF2" s="196"/>
      <c r="IG2" s="196"/>
      <c r="IH2" s="196"/>
      <c r="II2" s="196"/>
      <c r="IJ2" s="196"/>
      <c r="IK2" s="196"/>
      <c r="IL2" s="196"/>
      <c r="IM2" s="196"/>
      <c r="IN2" s="196"/>
      <c r="IO2" s="196"/>
      <c r="IP2" s="196"/>
      <c r="IQ2" s="196"/>
      <c r="IR2" s="196"/>
      <c r="IS2" s="196"/>
      <c r="IT2" s="196"/>
      <c r="IU2" s="196"/>
      <c r="IV2" s="196"/>
    </row>
    <row r="3" spans="1:256" ht="13.2" customHeight="1">
      <c r="A3" s="483"/>
      <c r="B3" s="480"/>
      <c r="C3" s="480"/>
      <c r="D3" s="1429" t="s">
        <v>714</v>
      </c>
      <c r="E3" s="1333"/>
      <c r="F3" s="1333"/>
      <c r="G3" s="1333"/>
      <c r="H3" s="1430"/>
      <c r="I3" s="481"/>
      <c r="J3" s="481"/>
      <c r="K3" s="481"/>
      <c r="L3" s="196"/>
      <c r="M3" s="196"/>
      <c r="N3" s="196"/>
      <c r="O3" s="196"/>
      <c r="P3" s="2250"/>
      <c r="Q3" s="2250"/>
      <c r="R3" s="2250"/>
      <c r="S3" s="2250"/>
      <c r="T3" s="2250"/>
      <c r="U3" s="2250"/>
      <c r="V3" s="2250"/>
      <c r="W3" s="2250"/>
      <c r="X3" s="2250"/>
      <c r="Y3" s="2250"/>
      <c r="Z3" s="2250"/>
      <c r="AA3" s="2250"/>
      <c r="AB3" s="2250"/>
      <c r="AC3" s="2250"/>
      <c r="AD3" s="2250"/>
      <c r="AE3" s="2250"/>
      <c r="AF3" s="2250"/>
      <c r="AG3" s="2250"/>
      <c r="AH3" s="2250"/>
      <c r="AI3" s="2250"/>
      <c r="AJ3" s="2250"/>
      <c r="AK3" s="2250"/>
      <c r="AL3" s="2250"/>
      <c r="AM3" s="2250"/>
      <c r="AN3" s="2250"/>
      <c r="AO3" s="2250"/>
      <c r="AP3" s="2250"/>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c r="ES3" s="196"/>
      <c r="ET3" s="196"/>
      <c r="EU3" s="196"/>
      <c r="EV3" s="196"/>
      <c r="EW3" s="196"/>
      <c r="EX3" s="196"/>
      <c r="EY3" s="196"/>
      <c r="EZ3" s="196"/>
      <c r="FA3" s="196"/>
      <c r="FB3" s="196"/>
      <c r="FC3" s="196"/>
      <c r="FD3" s="196"/>
      <c r="FE3" s="196"/>
      <c r="FF3" s="196"/>
      <c r="FG3" s="196"/>
      <c r="FH3" s="196"/>
      <c r="FI3" s="196"/>
      <c r="FJ3" s="196"/>
      <c r="FK3" s="196"/>
      <c r="FL3" s="196"/>
      <c r="FM3" s="196"/>
      <c r="FN3" s="196"/>
      <c r="FO3" s="196"/>
      <c r="FP3" s="196"/>
      <c r="FQ3" s="196"/>
      <c r="FR3" s="196"/>
      <c r="FS3" s="196"/>
      <c r="FT3" s="196"/>
      <c r="FU3" s="196"/>
      <c r="FV3" s="196"/>
      <c r="FW3" s="196"/>
      <c r="FX3" s="196"/>
      <c r="FY3" s="196"/>
      <c r="FZ3" s="196"/>
      <c r="GA3" s="196"/>
      <c r="GB3" s="196"/>
      <c r="GC3" s="196"/>
      <c r="GD3" s="196"/>
      <c r="GE3" s="196"/>
      <c r="GF3" s="196"/>
      <c r="GG3" s="196"/>
      <c r="GH3" s="196"/>
      <c r="GI3" s="196"/>
      <c r="GJ3" s="196"/>
      <c r="GK3" s="196"/>
      <c r="GL3" s="196"/>
      <c r="GM3" s="196"/>
      <c r="GN3" s="196"/>
      <c r="GO3" s="196"/>
      <c r="GP3" s="196"/>
      <c r="GQ3" s="196"/>
      <c r="GR3" s="196"/>
      <c r="GS3" s="196"/>
      <c r="GT3" s="196"/>
      <c r="GU3" s="196"/>
      <c r="GV3" s="196"/>
      <c r="GW3" s="196"/>
      <c r="GX3" s="196"/>
      <c r="GY3" s="196"/>
      <c r="GZ3" s="196"/>
      <c r="HA3" s="196"/>
      <c r="HB3" s="196"/>
      <c r="HC3" s="196"/>
      <c r="HD3" s="196"/>
      <c r="HE3" s="196"/>
      <c r="HF3" s="196"/>
      <c r="HG3" s="196"/>
      <c r="HH3" s="196"/>
      <c r="HI3" s="196"/>
      <c r="HJ3" s="196"/>
      <c r="HK3" s="196"/>
      <c r="HL3" s="196"/>
      <c r="HM3" s="196"/>
      <c r="HN3" s="196"/>
      <c r="HO3" s="196"/>
      <c r="HP3" s="196"/>
      <c r="HQ3" s="196"/>
      <c r="HR3" s="196"/>
      <c r="HS3" s="196"/>
      <c r="HT3" s="196"/>
      <c r="HU3" s="196"/>
      <c r="HV3" s="196"/>
      <c r="HW3" s="196"/>
      <c r="HX3" s="196"/>
      <c r="HY3" s="196"/>
      <c r="HZ3" s="196"/>
      <c r="IA3" s="196"/>
      <c r="IB3" s="196"/>
      <c r="IC3" s="196"/>
      <c r="ID3" s="196"/>
      <c r="IE3" s="196"/>
      <c r="IF3" s="196"/>
      <c r="IG3" s="196"/>
      <c r="IH3" s="196"/>
      <c r="II3" s="196"/>
      <c r="IJ3" s="196"/>
      <c r="IK3" s="196"/>
      <c r="IL3" s="196"/>
      <c r="IM3" s="196"/>
      <c r="IN3" s="196"/>
      <c r="IO3" s="196"/>
      <c r="IP3" s="196"/>
      <c r="IQ3" s="196"/>
      <c r="IR3" s="196"/>
      <c r="IS3" s="196"/>
      <c r="IT3" s="196"/>
      <c r="IU3" s="196"/>
      <c r="IV3" s="196"/>
    </row>
    <row r="4" spans="1:256" ht="13.2" customHeight="1">
      <c r="A4" s="485"/>
      <c r="B4" s="480"/>
      <c r="C4" s="480"/>
      <c r="D4" s="486"/>
      <c r="E4" s="487">
        <v>1</v>
      </c>
      <c r="F4" s="197"/>
      <c r="G4" s="488">
        <v>2</v>
      </c>
      <c r="H4" s="202"/>
      <c r="I4" s="481"/>
      <c r="J4" s="481"/>
      <c r="K4" s="481"/>
      <c r="L4" s="196"/>
      <c r="M4" s="196"/>
      <c r="N4" s="196"/>
      <c r="O4" s="196"/>
      <c r="P4" s="2250"/>
      <c r="Q4" s="2250"/>
      <c r="R4" s="2250"/>
      <c r="S4" s="2250"/>
      <c r="T4" s="2250"/>
      <c r="U4" s="2250"/>
      <c r="V4" s="2250"/>
      <c r="W4" s="2250"/>
      <c r="X4" s="2250"/>
      <c r="Y4" s="2250"/>
      <c r="Z4" s="2250"/>
      <c r="AA4" s="2250"/>
      <c r="AB4" s="2250"/>
      <c r="AC4" s="2250"/>
      <c r="AD4" s="2250"/>
      <c r="AE4" s="2250"/>
      <c r="AF4" s="2250"/>
      <c r="AG4" s="2250"/>
      <c r="AH4" s="2250"/>
      <c r="AI4" s="2250"/>
      <c r="AJ4" s="2250"/>
      <c r="AK4" s="2250"/>
      <c r="AL4" s="2250"/>
      <c r="AM4" s="2250"/>
      <c r="AN4" s="2250"/>
      <c r="AO4" s="2250"/>
      <c r="AP4" s="2250"/>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96"/>
      <c r="EQ4" s="196"/>
      <c r="ER4" s="196"/>
      <c r="ES4" s="196"/>
      <c r="ET4" s="196"/>
      <c r="EU4" s="196"/>
      <c r="EV4" s="196"/>
      <c r="EW4" s="196"/>
      <c r="EX4" s="196"/>
      <c r="EY4" s="196"/>
      <c r="EZ4" s="196"/>
      <c r="FA4" s="196"/>
      <c r="FB4" s="196"/>
      <c r="FC4" s="196"/>
      <c r="FD4" s="196"/>
      <c r="FE4" s="196"/>
      <c r="FF4" s="196"/>
      <c r="FG4" s="196"/>
      <c r="FH4" s="196"/>
      <c r="FI4" s="196"/>
      <c r="FJ4" s="196"/>
      <c r="FK4" s="196"/>
      <c r="FL4" s="196"/>
      <c r="FM4" s="196"/>
      <c r="FN4" s="196"/>
      <c r="FO4" s="196"/>
      <c r="FP4" s="196"/>
      <c r="FQ4" s="196"/>
      <c r="FR4" s="196"/>
      <c r="FS4" s="196"/>
      <c r="FT4" s="196"/>
      <c r="FU4" s="196"/>
      <c r="FV4" s="196"/>
      <c r="FW4" s="196"/>
      <c r="FX4" s="196"/>
      <c r="FY4" s="196"/>
      <c r="FZ4" s="196"/>
      <c r="GA4" s="196"/>
      <c r="GB4" s="196"/>
      <c r="GC4" s="196"/>
      <c r="GD4" s="196"/>
      <c r="GE4" s="196"/>
      <c r="GF4" s="196"/>
      <c r="GG4" s="196"/>
      <c r="GH4" s="196"/>
      <c r="GI4" s="196"/>
      <c r="GJ4" s="196"/>
      <c r="GK4" s="196"/>
      <c r="GL4" s="196"/>
      <c r="GM4" s="196"/>
      <c r="GN4" s="196"/>
      <c r="GO4" s="196"/>
      <c r="GP4" s="196"/>
      <c r="GQ4" s="196"/>
      <c r="GR4" s="196"/>
      <c r="GS4" s="196"/>
      <c r="GT4" s="196"/>
      <c r="GU4" s="196"/>
      <c r="GV4" s="196"/>
      <c r="GW4" s="196"/>
      <c r="GX4" s="196"/>
      <c r="GY4" s="196"/>
      <c r="GZ4" s="196"/>
      <c r="HA4" s="196"/>
      <c r="HB4" s="196"/>
      <c r="HC4" s="196"/>
      <c r="HD4" s="196"/>
      <c r="HE4" s="196"/>
      <c r="HF4" s="196"/>
      <c r="HG4" s="196"/>
      <c r="HH4" s="196"/>
      <c r="HI4" s="196"/>
      <c r="HJ4" s="196"/>
      <c r="HK4" s="196"/>
      <c r="HL4" s="196"/>
      <c r="HM4" s="196"/>
      <c r="HN4" s="196"/>
      <c r="HO4" s="196"/>
      <c r="HP4" s="196"/>
      <c r="HQ4" s="196"/>
      <c r="HR4" s="196"/>
      <c r="HS4" s="196"/>
      <c r="HT4" s="196"/>
      <c r="HU4" s="196"/>
      <c r="HV4" s="196"/>
      <c r="HW4" s="196"/>
      <c r="HX4" s="196"/>
      <c r="HY4" s="196"/>
      <c r="HZ4" s="196"/>
      <c r="IA4" s="196"/>
      <c r="IB4" s="196"/>
      <c r="IC4" s="196"/>
      <c r="ID4" s="196"/>
      <c r="IE4" s="196"/>
      <c r="IF4" s="196"/>
      <c r="IG4" s="196"/>
      <c r="IH4" s="196"/>
      <c r="II4" s="196"/>
      <c r="IJ4" s="196"/>
      <c r="IK4" s="196"/>
      <c r="IL4" s="196"/>
      <c r="IM4" s="196"/>
      <c r="IN4" s="196"/>
      <c r="IO4" s="196"/>
      <c r="IP4" s="196"/>
      <c r="IQ4" s="196"/>
      <c r="IR4" s="196"/>
      <c r="IS4" s="196"/>
      <c r="IT4" s="196"/>
      <c r="IU4" s="196"/>
      <c r="IV4" s="196"/>
    </row>
    <row r="5" spans="1:256" ht="13.8" thickBot="1">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CY5" s="196"/>
      <c r="CZ5" s="196"/>
      <c r="DA5" s="196"/>
      <c r="DB5" s="196"/>
      <c r="DC5" s="196"/>
      <c r="DD5" s="196"/>
      <c r="DE5" s="196"/>
      <c r="DF5" s="196"/>
      <c r="DG5" s="196"/>
      <c r="DH5" s="196"/>
      <c r="DI5" s="196"/>
      <c r="DJ5" s="196"/>
      <c r="DK5" s="196"/>
      <c r="DL5" s="196"/>
      <c r="DM5" s="196"/>
      <c r="DN5" s="196"/>
      <c r="DO5" s="196"/>
      <c r="DP5" s="196"/>
      <c r="DQ5" s="196"/>
      <c r="DR5" s="196"/>
      <c r="DS5" s="196"/>
      <c r="DT5" s="196"/>
      <c r="DU5" s="196"/>
      <c r="DV5" s="196"/>
      <c r="DW5" s="196"/>
      <c r="DX5" s="196"/>
      <c r="DY5" s="196"/>
      <c r="DZ5" s="196"/>
      <c r="EA5" s="196"/>
      <c r="EB5" s="196"/>
      <c r="EC5" s="196"/>
      <c r="ED5" s="196"/>
      <c r="EE5" s="196"/>
      <c r="EF5" s="196"/>
      <c r="EG5" s="196"/>
      <c r="EH5" s="196"/>
      <c r="EI5" s="196"/>
      <c r="EJ5" s="196"/>
      <c r="EK5" s="196"/>
      <c r="EL5" s="196"/>
      <c r="EM5" s="196"/>
      <c r="EN5" s="196"/>
      <c r="EO5" s="196"/>
      <c r="EP5" s="196"/>
      <c r="EQ5" s="196"/>
      <c r="ER5" s="196"/>
      <c r="ES5" s="196"/>
      <c r="ET5" s="196"/>
      <c r="EU5" s="196"/>
      <c r="EV5" s="196"/>
      <c r="EW5" s="196"/>
      <c r="EX5" s="196"/>
      <c r="EY5" s="196"/>
      <c r="EZ5" s="196"/>
      <c r="FA5" s="196"/>
      <c r="FB5" s="196"/>
      <c r="FC5" s="196"/>
      <c r="FD5" s="196"/>
      <c r="FE5" s="196"/>
      <c r="FF5" s="196"/>
      <c r="FG5" s="196"/>
      <c r="FH5" s="196"/>
      <c r="FI5" s="196"/>
      <c r="FJ5" s="196"/>
      <c r="FK5" s="196"/>
      <c r="FL5" s="196"/>
      <c r="FM5" s="196"/>
      <c r="FN5" s="196"/>
      <c r="FO5" s="196"/>
      <c r="FP5" s="196"/>
      <c r="FQ5" s="196"/>
      <c r="FR5" s="196"/>
      <c r="FS5" s="196"/>
      <c r="FT5" s="196"/>
      <c r="FU5" s="196"/>
      <c r="FV5" s="196"/>
      <c r="FW5" s="196"/>
      <c r="FX5" s="196"/>
      <c r="FY5" s="196"/>
      <c r="FZ5" s="196"/>
      <c r="GA5" s="196"/>
      <c r="GB5" s="196"/>
      <c r="GC5" s="196"/>
      <c r="GD5" s="196"/>
      <c r="GE5" s="196"/>
      <c r="GF5" s="196"/>
      <c r="GG5" s="196"/>
      <c r="GH5" s="196"/>
      <c r="GI5" s="196"/>
      <c r="GJ5" s="196"/>
      <c r="GK5" s="196"/>
      <c r="GL5" s="196"/>
      <c r="GM5" s="196"/>
      <c r="GN5" s="196"/>
      <c r="GO5" s="196"/>
      <c r="GP5" s="196"/>
      <c r="GQ5" s="196"/>
      <c r="GR5" s="196"/>
      <c r="GS5" s="196"/>
      <c r="GT5" s="196"/>
      <c r="GU5" s="196"/>
      <c r="GV5" s="196"/>
      <c r="GW5" s="196"/>
      <c r="GX5" s="196"/>
      <c r="GY5" s="196"/>
      <c r="GZ5" s="196"/>
      <c r="HA5" s="196"/>
      <c r="HB5" s="196"/>
      <c r="HC5" s="196"/>
      <c r="HD5" s="196"/>
      <c r="HE5" s="196"/>
      <c r="HF5" s="196"/>
      <c r="HG5" s="196"/>
      <c r="HH5" s="196"/>
      <c r="HI5" s="196"/>
      <c r="HJ5" s="196"/>
      <c r="HK5" s="196"/>
      <c r="HL5" s="196"/>
      <c r="HM5" s="196"/>
      <c r="HN5" s="196"/>
      <c r="HO5" s="196"/>
      <c r="HP5" s="196"/>
      <c r="HQ5" s="196"/>
      <c r="HR5" s="196"/>
      <c r="HS5" s="196"/>
      <c r="HT5" s="196"/>
      <c r="HU5" s="196"/>
      <c r="HV5" s="196"/>
      <c r="HW5" s="196"/>
      <c r="HX5" s="196"/>
      <c r="HY5" s="196"/>
      <c r="HZ5" s="196"/>
      <c r="IA5" s="196"/>
      <c r="IB5" s="196"/>
      <c r="IC5" s="196"/>
      <c r="ID5" s="196"/>
      <c r="IE5" s="196"/>
      <c r="IF5" s="196"/>
      <c r="IG5" s="196"/>
      <c r="IH5" s="196"/>
      <c r="II5" s="196"/>
      <c r="IJ5" s="196"/>
      <c r="IK5" s="196"/>
      <c r="IL5" s="196"/>
      <c r="IM5" s="196"/>
      <c r="IN5" s="196"/>
      <c r="IO5" s="196"/>
      <c r="IP5" s="196"/>
      <c r="IQ5" s="196"/>
      <c r="IR5" s="196"/>
      <c r="IS5" s="196"/>
      <c r="IT5" s="196"/>
      <c r="IU5" s="196"/>
      <c r="IV5" s="196"/>
    </row>
    <row r="6" spans="1:256" ht="13.5" customHeight="1">
      <c r="A6" s="2251" t="s">
        <v>715</v>
      </c>
      <c r="B6" s="2252"/>
      <c r="C6" s="2252"/>
      <c r="D6" s="2252"/>
      <c r="E6" s="2253"/>
      <c r="F6" s="2257" t="s">
        <v>716</v>
      </c>
      <c r="G6" s="2258"/>
      <c r="H6" s="2258"/>
      <c r="I6" s="2261" t="str">
        <f>+'基本情報（入力用）'!$C$6</f>
        <v>12345678</v>
      </c>
      <c r="J6" s="2258"/>
      <c r="K6" s="2258"/>
      <c r="L6" s="2258"/>
      <c r="M6" s="2258"/>
      <c r="N6" s="2258"/>
      <c r="O6" s="2258"/>
      <c r="P6" s="2258"/>
      <c r="Q6" s="2262"/>
      <c r="R6" s="2264" t="s">
        <v>717</v>
      </c>
      <c r="S6" s="2264"/>
      <c r="T6" s="2265"/>
      <c r="U6" s="2266" t="str">
        <f>+'基本情報（入力用）'!$C$43</f>
        <v>県立総合病院</v>
      </c>
      <c r="V6" s="2267"/>
      <c r="W6" s="2267"/>
      <c r="X6" s="2267"/>
      <c r="Y6" s="2267"/>
      <c r="Z6" s="2267"/>
      <c r="AA6" s="2267"/>
      <c r="AB6" s="2267"/>
      <c r="AC6" s="2267"/>
      <c r="AD6" s="2267"/>
      <c r="AE6" s="2267"/>
      <c r="AF6" s="2267"/>
      <c r="AG6" s="2267"/>
      <c r="AH6" s="2268"/>
      <c r="AI6" s="1447" t="s">
        <v>718</v>
      </c>
      <c r="AJ6" s="1448"/>
      <c r="AK6" s="1448"/>
      <c r="AL6" s="1448"/>
      <c r="AM6" s="1448"/>
      <c r="AN6" s="1448"/>
      <c r="AO6" s="1448"/>
      <c r="AP6" s="1448"/>
      <c r="AQ6" s="1448"/>
      <c r="AR6" s="1448"/>
      <c r="AS6" s="1448"/>
      <c r="AT6" s="1448"/>
      <c r="AU6" s="1448"/>
      <c r="AV6" s="1448"/>
      <c r="AW6" s="1448"/>
      <c r="AX6" s="1448"/>
      <c r="AY6" s="1448"/>
      <c r="AZ6" s="1448"/>
      <c r="BA6" s="1453"/>
    </row>
    <row r="7" spans="1:256" ht="13.5" customHeight="1">
      <c r="A7" s="2254"/>
      <c r="B7" s="2255"/>
      <c r="C7" s="2255"/>
      <c r="D7" s="2255"/>
      <c r="E7" s="2256"/>
      <c r="F7" s="2259"/>
      <c r="G7" s="2260"/>
      <c r="H7" s="2260"/>
      <c r="I7" s="2260"/>
      <c r="J7" s="2260"/>
      <c r="K7" s="2260"/>
      <c r="L7" s="2260"/>
      <c r="M7" s="2260"/>
      <c r="N7" s="2260"/>
      <c r="O7" s="2260"/>
      <c r="P7" s="2260"/>
      <c r="Q7" s="2263"/>
      <c r="R7" s="1327"/>
      <c r="S7" s="1327"/>
      <c r="T7" s="1381"/>
      <c r="U7" s="2269"/>
      <c r="V7" s="2270"/>
      <c r="W7" s="2270"/>
      <c r="X7" s="2270"/>
      <c r="Y7" s="2270"/>
      <c r="Z7" s="2270"/>
      <c r="AA7" s="2270"/>
      <c r="AB7" s="2270"/>
      <c r="AC7" s="2270"/>
      <c r="AD7" s="2270"/>
      <c r="AE7" s="2270"/>
      <c r="AF7" s="2270"/>
      <c r="AG7" s="2270"/>
      <c r="AH7" s="2271"/>
      <c r="AI7" s="1325" t="s">
        <v>719</v>
      </c>
      <c r="AJ7" s="1325"/>
      <c r="AK7" s="1325"/>
      <c r="AL7" s="1325"/>
      <c r="AM7" s="1325"/>
      <c r="AN7" s="1325"/>
      <c r="AO7" s="1325"/>
      <c r="AP7" s="2287"/>
      <c r="AQ7" s="2288" t="str">
        <f>'基本情報（入力用）'!I29</f>
        <v>1234-567890</v>
      </c>
      <c r="AR7" s="2289"/>
      <c r="AS7" s="2289"/>
      <c r="AT7" s="2289"/>
      <c r="AU7" s="2289"/>
      <c r="AV7" s="2289"/>
      <c r="AW7" s="2289"/>
      <c r="AX7" s="2289"/>
      <c r="AY7" s="2289"/>
      <c r="AZ7" s="2289"/>
      <c r="BA7" s="2290"/>
    </row>
    <row r="8" spans="1:256" ht="13.2" customHeight="1">
      <c r="A8" s="2294" t="s">
        <v>720</v>
      </c>
      <c r="B8" s="2295"/>
      <c r="C8" s="2295"/>
      <c r="D8" s="2295"/>
      <c r="E8" s="2296"/>
      <c r="F8" s="2303" t="str">
        <f>+'基本情報（入力用）'!$F$14</f>
        <v>静岡　太郎</v>
      </c>
      <c r="G8" s="2304"/>
      <c r="H8" s="2304"/>
      <c r="I8" s="2304"/>
      <c r="J8" s="2304"/>
      <c r="K8" s="2304"/>
      <c r="L8" s="2304"/>
      <c r="M8" s="2304"/>
      <c r="N8" s="2304"/>
      <c r="O8" s="2304"/>
      <c r="P8" s="2304"/>
      <c r="Q8" s="2305"/>
      <c r="R8" s="2312" t="s">
        <v>721</v>
      </c>
      <c r="S8" s="2295"/>
      <c r="T8" s="2296"/>
      <c r="U8" s="489" t="s">
        <v>722</v>
      </c>
      <c r="V8" s="2295" t="str">
        <f>+'基本情報（入力用）'!$C$33&amp;'基本情報（入力用）'!$E$33&amp;'基本情報（入力用）'!$C$34</f>
        <v>456-7890</v>
      </c>
      <c r="W8" s="1383"/>
      <c r="X8" s="1383"/>
      <c r="Y8" s="1383"/>
      <c r="Z8" s="1383"/>
      <c r="AA8" s="1383"/>
      <c r="AB8" s="191"/>
      <c r="AC8" s="490"/>
      <c r="AD8" s="490"/>
      <c r="AE8" s="490"/>
      <c r="AF8" s="490"/>
      <c r="AG8" s="201"/>
      <c r="AH8" s="491"/>
      <c r="AI8" s="1326"/>
      <c r="AJ8" s="1327"/>
      <c r="AK8" s="1327"/>
      <c r="AL8" s="1327"/>
      <c r="AM8" s="1327"/>
      <c r="AN8" s="1327"/>
      <c r="AO8" s="1327"/>
      <c r="AP8" s="1381"/>
      <c r="AQ8" s="2291"/>
      <c r="AR8" s="2292"/>
      <c r="AS8" s="2292"/>
      <c r="AT8" s="2292"/>
      <c r="AU8" s="2292"/>
      <c r="AV8" s="2292"/>
      <c r="AW8" s="2292"/>
      <c r="AX8" s="2292"/>
      <c r="AY8" s="2292"/>
      <c r="AZ8" s="2292"/>
      <c r="BA8" s="2293"/>
    </row>
    <row r="9" spans="1:256" ht="13.2" customHeight="1">
      <c r="A9" s="2297"/>
      <c r="B9" s="2298"/>
      <c r="C9" s="2298"/>
      <c r="D9" s="2298"/>
      <c r="E9" s="2299"/>
      <c r="F9" s="2306"/>
      <c r="G9" s="2307"/>
      <c r="H9" s="2307"/>
      <c r="I9" s="2307"/>
      <c r="J9" s="2307"/>
      <c r="K9" s="2307"/>
      <c r="L9" s="2307"/>
      <c r="M9" s="2307"/>
      <c r="N9" s="2307"/>
      <c r="O9" s="2307"/>
      <c r="P9" s="2307"/>
      <c r="Q9" s="2308"/>
      <c r="R9" s="2313"/>
      <c r="S9" s="2298"/>
      <c r="T9" s="2299"/>
      <c r="U9" s="2317" t="str">
        <f>+'基本情報（入力用）'!$C$35</f>
        <v>静岡県静岡市葵区富士見町５番３号</v>
      </c>
      <c r="V9" s="2318"/>
      <c r="W9" s="2318"/>
      <c r="X9" s="2318"/>
      <c r="Y9" s="2318"/>
      <c r="Z9" s="2318"/>
      <c r="AA9" s="2318"/>
      <c r="AB9" s="2318"/>
      <c r="AC9" s="2318"/>
      <c r="AD9" s="2318"/>
      <c r="AE9" s="2318"/>
      <c r="AF9" s="2318"/>
      <c r="AG9" s="2318"/>
      <c r="AH9" s="2319"/>
      <c r="AI9" s="1324" t="s">
        <v>723</v>
      </c>
      <c r="AJ9" s="1325"/>
      <c r="AK9" s="1325"/>
      <c r="AL9" s="1325"/>
      <c r="AM9" s="1325"/>
      <c r="AN9" s="1325"/>
      <c r="AO9" s="1325"/>
      <c r="AP9" s="2287"/>
      <c r="AQ9" s="2327"/>
      <c r="AR9" s="2328"/>
      <c r="AS9" s="2328"/>
      <c r="AT9" s="2328"/>
      <c r="AU9" s="2328"/>
      <c r="AV9" s="2328"/>
      <c r="AW9" s="2328"/>
      <c r="AX9" s="2328"/>
      <c r="AY9" s="2328"/>
      <c r="AZ9" s="2328"/>
      <c r="BA9" s="2329"/>
    </row>
    <row r="10" spans="1:256" ht="15.75" customHeight="1" thickBot="1">
      <c r="A10" s="2300"/>
      <c r="B10" s="2301"/>
      <c r="C10" s="2301"/>
      <c r="D10" s="2301"/>
      <c r="E10" s="2302"/>
      <c r="F10" s="2309"/>
      <c r="G10" s="2310"/>
      <c r="H10" s="2310"/>
      <c r="I10" s="2310"/>
      <c r="J10" s="2310"/>
      <c r="K10" s="2310"/>
      <c r="L10" s="2310"/>
      <c r="M10" s="2310"/>
      <c r="N10" s="2310"/>
      <c r="O10" s="2310"/>
      <c r="P10" s="2310"/>
      <c r="Q10" s="2311"/>
      <c r="R10" s="2314"/>
      <c r="S10" s="2315"/>
      <c r="T10" s="2316"/>
      <c r="U10" s="2320"/>
      <c r="V10" s="2321"/>
      <c r="W10" s="2321"/>
      <c r="X10" s="2321"/>
      <c r="Y10" s="2321"/>
      <c r="Z10" s="2321"/>
      <c r="AA10" s="2321"/>
      <c r="AB10" s="2321"/>
      <c r="AC10" s="2322"/>
      <c r="AD10" s="2322"/>
      <c r="AE10" s="2322"/>
      <c r="AF10" s="2322"/>
      <c r="AG10" s="2322"/>
      <c r="AH10" s="2323"/>
      <c r="AI10" s="2324"/>
      <c r="AJ10" s="2325"/>
      <c r="AK10" s="2325"/>
      <c r="AL10" s="2325"/>
      <c r="AM10" s="2325"/>
      <c r="AN10" s="2325"/>
      <c r="AO10" s="2325"/>
      <c r="AP10" s="2326"/>
      <c r="AQ10" s="2330"/>
      <c r="AR10" s="2331"/>
      <c r="AS10" s="2331"/>
      <c r="AT10" s="2331"/>
      <c r="AU10" s="2331"/>
      <c r="AV10" s="2331"/>
      <c r="AW10" s="2331"/>
      <c r="AX10" s="2331"/>
      <c r="AY10" s="2331"/>
      <c r="AZ10" s="2331"/>
      <c r="BA10" s="2332"/>
    </row>
    <row r="11" spans="1:256" ht="22.5" customHeight="1" thickBot="1">
      <c r="A11" s="2272" t="s">
        <v>724</v>
      </c>
      <c r="B11" s="2273"/>
      <c r="C11" s="2273"/>
      <c r="D11" s="2273"/>
      <c r="E11" s="2273"/>
      <c r="F11" s="2273"/>
      <c r="G11" s="2273"/>
      <c r="H11" s="2273"/>
      <c r="I11" s="2273"/>
      <c r="J11" s="2273"/>
      <c r="K11" s="2273"/>
      <c r="L11" s="2273"/>
      <c r="M11" s="2273"/>
      <c r="N11" s="2273"/>
      <c r="O11" s="2273"/>
      <c r="P11" s="2273"/>
      <c r="Q11" s="2274"/>
      <c r="R11" s="536"/>
      <c r="S11" s="536" t="s">
        <v>278</v>
      </c>
      <c r="T11" s="536"/>
      <c r="U11" s="536"/>
      <c r="V11" s="536"/>
      <c r="W11" s="536" t="s">
        <v>279</v>
      </c>
      <c r="X11" s="536"/>
      <c r="Y11" s="536"/>
      <c r="Z11" s="2275" t="s">
        <v>725</v>
      </c>
      <c r="AA11" s="2275"/>
      <c r="AB11" s="2276"/>
      <c r="AC11" s="2276"/>
      <c r="AD11" s="2276"/>
      <c r="AE11" s="2276"/>
      <c r="AF11" s="2276"/>
      <c r="AG11" s="2276"/>
      <c r="AH11" s="2276"/>
      <c r="AI11" s="2276"/>
      <c r="AJ11" s="2276"/>
      <c r="AK11" s="2276"/>
      <c r="AL11" s="2276"/>
      <c r="AM11" s="2276"/>
      <c r="AN11" s="2276"/>
      <c r="AO11" s="2276"/>
      <c r="AP11" s="2276"/>
      <c r="AQ11" s="2276"/>
      <c r="AR11" s="2276"/>
      <c r="AS11" s="2276"/>
      <c r="AT11" s="2276"/>
      <c r="AU11" s="2276"/>
      <c r="AV11" s="2276"/>
      <c r="AW11" s="2276"/>
      <c r="AX11" s="2276"/>
      <c r="AY11" s="2276"/>
      <c r="AZ11" s="2276"/>
      <c r="BA11" s="492"/>
    </row>
    <row r="12" spans="1:256" ht="22.5" customHeight="1" thickBot="1">
      <c r="A12" s="493" t="s">
        <v>726</v>
      </c>
      <c r="B12" s="493"/>
      <c r="C12" s="494"/>
      <c r="D12" s="494"/>
      <c r="E12" s="494"/>
      <c r="F12" s="494"/>
      <c r="G12" s="494"/>
      <c r="H12" s="494"/>
      <c r="I12" s="494"/>
      <c r="J12" s="494"/>
      <c r="K12" s="494"/>
      <c r="L12" s="494"/>
      <c r="M12" s="494"/>
      <c r="N12" s="494"/>
      <c r="O12" s="495"/>
      <c r="P12" s="495"/>
      <c r="Q12" s="495"/>
      <c r="R12" s="2277" t="s">
        <v>727</v>
      </c>
      <c r="S12" s="2278"/>
      <c r="T12" s="2279"/>
      <c r="U12" s="2280"/>
      <c r="V12" s="2281"/>
      <c r="W12" s="496" t="s">
        <v>728</v>
      </c>
      <c r="X12" s="496"/>
      <c r="Y12" s="496"/>
      <c r="Z12" s="496"/>
      <c r="AA12" s="497" t="s">
        <v>729</v>
      </c>
      <c r="AB12" s="2282"/>
      <c r="AC12" s="2283"/>
      <c r="AD12" s="495" t="s">
        <v>730</v>
      </c>
      <c r="AE12" s="495"/>
      <c r="AF12" s="495"/>
      <c r="AG12" s="495"/>
      <c r="AH12" s="498"/>
      <c r="AI12" s="2284"/>
      <c r="AJ12" s="2285"/>
      <c r="AK12" s="2285"/>
      <c r="AL12" s="2285"/>
      <c r="AM12" s="2285"/>
      <c r="AN12" s="2285"/>
      <c r="AO12" s="2285"/>
      <c r="AP12" s="2285"/>
      <c r="AQ12" s="2285"/>
      <c r="AR12" s="2285"/>
      <c r="AS12" s="2285"/>
      <c r="AT12" s="2285"/>
      <c r="AU12" s="2285"/>
      <c r="AV12" s="2285"/>
      <c r="AW12" s="2285"/>
      <c r="AX12" s="2285"/>
      <c r="AY12" s="2285"/>
      <c r="AZ12" s="2285"/>
      <c r="BA12" s="2286"/>
    </row>
    <row r="13" spans="1:256">
      <c r="A13" s="2333" t="s">
        <v>731</v>
      </c>
      <c r="B13" s="2333"/>
      <c r="C13" s="2333"/>
      <c r="D13" s="2333"/>
      <c r="E13" s="2333"/>
      <c r="F13" s="2333"/>
      <c r="G13" s="2333"/>
      <c r="H13" s="2333"/>
      <c r="I13" s="2333"/>
      <c r="J13" s="2333"/>
      <c r="K13" s="2333"/>
      <c r="L13" s="2333"/>
      <c r="M13" s="2333"/>
      <c r="N13" s="2333"/>
      <c r="O13" s="2333"/>
      <c r="P13" s="2333"/>
      <c r="Q13" s="2333"/>
      <c r="R13" s="2333"/>
      <c r="S13" s="2333"/>
      <c r="T13" s="2333"/>
      <c r="U13" s="2333"/>
      <c r="V13" s="2333"/>
      <c r="W13" s="2333"/>
      <c r="X13" s="2333"/>
      <c r="Y13" s="2333"/>
      <c r="Z13" s="2333"/>
      <c r="AA13" s="2333"/>
      <c r="AB13" s="2333"/>
      <c r="AC13" s="2333"/>
      <c r="AD13" s="2333"/>
      <c r="AE13" s="2333"/>
      <c r="AF13" s="2333"/>
      <c r="AG13" s="2333"/>
      <c r="AH13" s="2334"/>
      <c r="AI13" s="2334"/>
      <c r="AJ13" s="2334"/>
      <c r="AK13" s="2334"/>
      <c r="AL13" s="2334"/>
      <c r="AM13" s="2334"/>
      <c r="AN13" s="2334"/>
      <c r="AO13" s="2334"/>
      <c r="AP13" s="2334"/>
      <c r="AQ13" s="2334"/>
      <c r="AR13" s="2334"/>
      <c r="AS13" s="2334"/>
      <c r="AT13" s="2334"/>
      <c r="AU13" s="2334"/>
      <c r="AV13" s="2334"/>
      <c r="AW13" s="2334"/>
      <c r="AX13" s="2334"/>
      <c r="AY13" s="2334"/>
      <c r="AZ13" s="2334"/>
      <c r="BA13" s="2334"/>
    </row>
    <row r="14" spans="1:256" ht="13.8" thickBot="1">
      <c r="A14" s="2335" t="s">
        <v>732</v>
      </c>
      <c r="B14" s="2335"/>
      <c r="C14" s="2335"/>
      <c r="D14" s="2335"/>
      <c r="E14" s="2335"/>
      <c r="F14" s="2335"/>
      <c r="G14" s="2335"/>
      <c r="H14" s="2335"/>
      <c r="I14" s="2335"/>
      <c r="J14" s="2335"/>
      <c r="K14" s="2335"/>
      <c r="L14" s="2335"/>
      <c r="M14" s="2335"/>
      <c r="N14" s="2335"/>
      <c r="O14" s="2335"/>
      <c r="P14" s="2335"/>
      <c r="Q14" s="2335"/>
      <c r="R14" s="2335"/>
      <c r="S14" s="2335"/>
      <c r="T14" s="2335"/>
      <c r="U14" s="2335"/>
      <c r="V14" s="2335"/>
      <c r="W14" s="2335"/>
      <c r="X14" s="2335"/>
      <c r="Y14" s="2335"/>
      <c r="Z14" s="2335"/>
      <c r="AA14" s="2335"/>
      <c r="AB14" s="2335"/>
      <c r="AC14" s="2335"/>
      <c r="AD14" s="2335"/>
      <c r="AE14" s="2335"/>
      <c r="AF14" s="2335"/>
      <c r="AG14" s="2335"/>
      <c r="AH14" s="2335"/>
      <c r="AI14" s="2335"/>
      <c r="AJ14" s="2335"/>
      <c r="AK14" s="2335"/>
      <c r="AL14" s="2335"/>
      <c r="AM14" s="2335"/>
      <c r="AN14" s="2335"/>
      <c r="AO14" s="2335"/>
      <c r="AP14" s="2335"/>
      <c r="AQ14" s="2335"/>
      <c r="AR14" s="2335"/>
      <c r="AS14" s="2335"/>
      <c r="AT14" s="2335"/>
      <c r="AU14" s="2335"/>
      <c r="AV14" s="2335"/>
      <c r="AW14" s="2335"/>
      <c r="AX14" s="2335"/>
      <c r="AY14" s="2335"/>
      <c r="AZ14" s="2335"/>
      <c r="BA14" s="2335"/>
    </row>
    <row r="15" spans="1:256" ht="13.5" customHeight="1">
      <c r="A15" s="2336" t="s">
        <v>733</v>
      </c>
      <c r="B15" s="2337"/>
      <c r="C15" s="2337"/>
      <c r="D15" s="2337"/>
      <c r="E15" s="2337"/>
      <c r="F15" s="2337"/>
      <c r="G15" s="2337"/>
      <c r="H15" s="2337"/>
      <c r="I15" s="2337"/>
      <c r="J15" s="2338"/>
      <c r="K15" s="2257" t="s">
        <v>734</v>
      </c>
      <c r="L15" s="2342"/>
      <c r="M15" s="2344" t="s">
        <v>735</v>
      </c>
      <c r="N15" s="2345"/>
      <c r="O15" s="2257" t="s">
        <v>736</v>
      </c>
      <c r="P15" s="2258"/>
      <c r="Q15" s="2258"/>
      <c r="R15" s="2258"/>
      <c r="S15" s="2258"/>
      <c r="T15" s="2258"/>
      <c r="U15" s="2258"/>
      <c r="V15" s="2262"/>
      <c r="W15" s="2350" t="s">
        <v>737</v>
      </c>
      <c r="X15" s="2342"/>
      <c r="Y15" s="2351" t="s">
        <v>738</v>
      </c>
      <c r="Z15" s="2337"/>
      <c r="AA15" s="2338"/>
      <c r="AB15" s="2257" t="s">
        <v>721</v>
      </c>
      <c r="AC15" s="2353"/>
      <c r="AD15" s="2353"/>
      <c r="AE15" s="2353"/>
      <c r="AF15" s="2353"/>
      <c r="AG15" s="2354"/>
      <c r="AH15" s="2360" t="s">
        <v>739</v>
      </c>
      <c r="AI15" s="2363" t="s">
        <v>740</v>
      </c>
      <c r="AJ15" s="2365" t="s">
        <v>741</v>
      </c>
      <c r="AK15" s="2366"/>
      <c r="AL15" s="2367"/>
      <c r="AM15" s="2368" t="s">
        <v>742</v>
      </c>
      <c r="AN15" s="2369"/>
      <c r="AO15" s="2369"/>
      <c r="AP15" s="2369"/>
      <c r="AQ15" s="2370"/>
      <c r="AR15" s="2373" t="s">
        <v>743</v>
      </c>
      <c r="AS15" s="2373"/>
      <c r="AT15" s="2373"/>
      <c r="AU15" s="2373"/>
      <c r="AV15" s="2373"/>
      <c r="AW15" s="2373"/>
      <c r="AX15" s="2373"/>
      <c r="AY15" s="2373"/>
      <c r="AZ15" s="2373"/>
      <c r="BA15" s="2374"/>
      <c r="BE15" s="499"/>
    </row>
    <row r="16" spans="1:256" ht="13.5" customHeight="1">
      <c r="A16" s="2339"/>
      <c r="B16" s="2340"/>
      <c r="C16" s="2340"/>
      <c r="D16" s="2340"/>
      <c r="E16" s="2340"/>
      <c r="F16" s="2340"/>
      <c r="G16" s="2340"/>
      <c r="H16" s="2340"/>
      <c r="I16" s="2340"/>
      <c r="J16" s="2341"/>
      <c r="K16" s="1429"/>
      <c r="L16" s="1430"/>
      <c r="M16" s="2346"/>
      <c r="N16" s="2347"/>
      <c r="O16" s="2313"/>
      <c r="P16" s="2298"/>
      <c r="Q16" s="2298"/>
      <c r="R16" s="2298"/>
      <c r="S16" s="2298"/>
      <c r="T16" s="2298"/>
      <c r="U16" s="2298"/>
      <c r="V16" s="2299"/>
      <c r="W16" s="1429"/>
      <c r="X16" s="1430"/>
      <c r="Y16" s="2352"/>
      <c r="Z16" s="2340"/>
      <c r="AA16" s="2341"/>
      <c r="AB16" s="2313"/>
      <c r="AC16" s="2355"/>
      <c r="AD16" s="2355"/>
      <c r="AE16" s="2355"/>
      <c r="AF16" s="2355"/>
      <c r="AG16" s="2356"/>
      <c r="AH16" s="2361"/>
      <c r="AI16" s="2364"/>
      <c r="AJ16" s="2375" t="s">
        <v>744</v>
      </c>
      <c r="AK16" s="2378" t="s">
        <v>745</v>
      </c>
      <c r="AL16" s="2379"/>
      <c r="AM16" s="2371"/>
      <c r="AN16" s="2371"/>
      <c r="AO16" s="2371"/>
      <c r="AP16" s="2371"/>
      <c r="AQ16" s="2372"/>
      <c r="AR16" s="2379" t="s">
        <v>746</v>
      </c>
      <c r="AS16" s="2380" t="s">
        <v>747</v>
      </c>
      <c r="AT16" s="2381"/>
      <c r="AU16" s="2381"/>
      <c r="AV16" s="2381"/>
      <c r="AW16" s="2381"/>
      <c r="AX16" s="2381"/>
      <c r="AY16" s="2382"/>
      <c r="AZ16" s="2383" t="s">
        <v>748</v>
      </c>
      <c r="BA16" s="2384"/>
      <c r="BD16" s="499"/>
      <c r="BE16" s="499"/>
    </row>
    <row r="17" spans="1:57" ht="13.5" customHeight="1">
      <c r="A17" s="2390" t="s">
        <v>749</v>
      </c>
      <c r="B17" s="2381"/>
      <c r="C17" s="2381"/>
      <c r="D17" s="2381"/>
      <c r="E17" s="2381"/>
      <c r="F17" s="2381"/>
      <c r="G17" s="2381"/>
      <c r="H17" s="2381"/>
      <c r="I17" s="2381"/>
      <c r="J17" s="2382"/>
      <c r="K17" s="1429"/>
      <c r="L17" s="1430"/>
      <c r="M17" s="2346"/>
      <c r="N17" s="2347"/>
      <c r="O17" s="1429"/>
      <c r="P17" s="1333"/>
      <c r="Q17" s="1333"/>
      <c r="R17" s="1333"/>
      <c r="S17" s="1333"/>
      <c r="T17" s="1333"/>
      <c r="U17" s="1333"/>
      <c r="V17" s="1430"/>
      <c r="W17" s="1429"/>
      <c r="X17" s="1430"/>
      <c r="Y17" s="2312" t="s">
        <v>750</v>
      </c>
      <c r="Z17" s="2295"/>
      <c r="AA17" s="2296"/>
      <c r="AB17" s="2313"/>
      <c r="AC17" s="2355"/>
      <c r="AD17" s="2355"/>
      <c r="AE17" s="2355"/>
      <c r="AF17" s="2355"/>
      <c r="AG17" s="2356"/>
      <c r="AH17" s="2361"/>
      <c r="AI17" s="2391" t="s">
        <v>751</v>
      </c>
      <c r="AJ17" s="2376"/>
      <c r="AK17" s="2346"/>
      <c r="AL17" s="2347"/>
      <c r="AM17" s="2371"/>
      <c r="AN17" s="2371"/>
      <c r="AO17" s="2371"/>
      <c r="AP17" s="2371"/>
      <c r="AQ17" s="2372"/>
      <c r="AR17" s="2347"/>
      <c r="AS17" s="2393" t="s">
        <v>752</v>
      </c>
      <c r="AT17" s="2312" t="s">
        <v>753</v>
      </c>
      <c r="AU17" s="2296"/>
      <c r="AV17" s="2312" t="s">
        <v>754</v>
      </c>
      <c r="AW17" s="2296"/>
      <c r="AX17" s="2312" t="s">
        <v>755</v>
      </c>
      <c r="AY17" s="2296"/>
      <c r="AZ17" s="2385"/>
      <c r="BA17" s="2386"/>
      <c r="BD17" s="499"/>
      <c r="BE17" s="499"/>
    </row>
    <row r="18" spans="1:57" ht="13.8" thickBot="1">
      <c r="A18" s="2395" t="s">
        <v>756</v>
      </c>
      <c r="B18" s="2396"/>
      <c r="C18" s="2396"/>
      <c r="D18" s="2396"/>
      <c r="E18" s="2396"/>
      <c r="F18" s="2396"/>
      <c r="G18" s="2396"/>
      <c r="H18" s="2396"/>
      <c r="I18" s="2396"/>
      <c r="J18" s="2397"/>
      <c r="K18" s="2343"/>
      <c r="L18" s="2302"/>
      <c r="M18" s="2348"/>
      <c r="N18" s="2349"/>
      <c r="O18" s="2343"/>
      <c r="P18" s="2301"/>
      <c r="Q18" s="2301"/>
      <c r="R18" s="2301"/>
      <c r="S18" s="2301"/>
      <c r="T18" s="2301"/>
      <c r="U18" s="2301"/>
      <c r="V18" s="2302"/>
      <c r="W18" s="2343"/>
      <c r="X18" s="2302"/>
      <c r="Y18" s="2357" t="s">
        <v>757</v>
      </c>
      <c r="Z18" s="2398"/>
      <c r="AA18" s="2389"/>
      <c r="AB18" s="2357"/>
      <c r="AC18" s="2358"/>
      <c r="AD18" s="2358"/>
      <c r="AE18" s="2358"/>
      <c r="AF18" s="2358"/>
      <c r="AG18" s="2359"/>
      <c r="AH18" s="2362"/>
      <c r="AI18" s="2392"/>
      <c r="AJ18" s="2377"/>
      <c r="AK18" s="2348"/>
      <c r="AL18" s="2349"/>
      <c r="AM18" s="2324" t="s">
        <v>758</v>
      </c>
      <c r="AN18" s="2325"/>
      <c r="AO18" s="2325"/>
      <c r="AP18" s="2325"/>
      <c r="AQ18" s="2399"/>
      <c r="AR18" s="2349"/>
      <c r="AS18" s="2394"/>
      <c r="AT18" s="2357"/>
      <c r="AU18" s="2389"/>
      <c r="AV18" s="2357"/>
      <c r="AW18" s="2389"/>
      <c r="AX18" s="2357"/>
      <c r="AY18" s="2389"/>
      <c r="AZ18" s="2387"/>
      <c r="BA18" s="2388"/>
      <c r="BD18" s="499"/>
      <c r="BE18" s="499"/>
    </row>
    <row r="19" spans="1:57" ht="11.25" customHeight="1">
      <c r="A19" s="2412"/>
      <c r="B19" s="2413"/>
      <c r="C19" s="2413"/>
      <c r="D19" s="2413"/>
      <c r="E19" s="2413"/>
      <c r="F19" s="2416"/>
      <c r="G19" s="2413"/>
      <c r="H19" s="2413"/>
      <c r="I19" s="2413"/>
      <c r="J19" s="2417"/>
      <c r="K19" s="2493"/>
      <c r="L19" s="2494"/>
      <c r="M19" s="2400"/>
      <c r="N19" s="2419"/>
      <c r="O19" s="2499"/>
      <c r="P19" s="2500"/>
      <c r="Q19" s="2500"/>
      <c r="R19" s="2500"/>
      <c r="S19" s="2500"/>
      <c r="T19" s="2500"/>
      <c r="U19" s="2500"/>
      <c r="V19" s="2501"/>
      <c r="W19" s="2400"/>
      <c r="X19" s="2401"/>
      <c r="Y19" s="500"/>
      <c r="Z19" s="501"/>
      <c r="AA19" s="502"/>
      <c r="AB19" s="503" t="s">
        <v>722</v>
      </c>
      <c r="AC19" s="2410"/>
      <c r="AD19" s="2410"/>
      <c r="AE19" s="2410"/>
      <c r="AF19" s="2410"/>
      <c r="AG19" s="2411"/>
      <c r="AH19" s="2407"/>
      <c r="AI19" s="2407"/>
      <c r="AJ19" s="2407"/>
      <c r="AK19" s="2464"/>
      <c r="AL19" s="2401"/>
      <c r="AM19" s="2473" t="s">
        <v>1198</v>
      </c>
      <c r="AN19" s="2474"/>
      <c r="AO19" s="539"/>
      <c r="AP19" s="539"/>
      <c r="AQ19" s="540"/>
      <c r="AR19" s="2468"/>
      <c r="AS19" s="2469"/>
      <c r="AT19" s="2472"/>
      <c r="AU19" s="2437"/>
      <c r="AV19" s="2436"/>
      <c r="AW19" s="2437"/>
      <c r="AX19" s="2436"/>
      <c r="AY19" s="2437"/>
      <c r="AZ19" s="2442"/>
      <c r="BA19" s="2443"/>
      <c r="BD19" s="499"/>
      <c r="BE19" s="499"/>
    </row>
    <row r="20" spans="1:57" ht="11.25" customHeight="1">
      <c r="A20" s="2414"/>
      <c r="B20" s="2415"/>
      <c r="C20" s="2415"/>
      <c r="D20" s="2415"/>
      <c r="E20" s="2415"/>
      <c r="F20" s="2415"/>
      <c r="G20" s="2415"/>
      <c r="H20" s="2415"/>
      <c r="I20" s="2415"/>
      <c r="J20" s="2418"/>
      <c r="K20" s="2495"/>
      <c r="L20" s="2496"/>
      <c r="M20" s="2420"/>
      <c r="N20" s="2421"/>
      <c r="O20" s="2502"/>
      <c r="P20" s="2503"/>
      <c r="Q20" s="2503"/>
      <c r="R20" s="2503"/>
      <c r="S20" s="2503"/>
      <c r="T20" s="2503"/>
      <c r="U20" s="2503"/>
      <c r="V20" s="2504"/>
      <c r="W20" s="2402"/>
      <c r="X20" s="2403"/>
      <c r="Y20" s="2448"/>
      <c r="Z20" s="2449"/>
      <c r="AA20" s="2450"/>
      <c r="AB20" s="2451"/>
      <c r="AC20" s="2452"/>
      <c r="AD20" s="2452"/>
      <c r="AE20" s="2452"/>
      <c r="AF20" s="2452"/>
      <c r="AG20" s="2453"/>
      <c r="AH20" s="2408"/>
      <c r="AI20" s="2408"/>
      <c r="AJ20" s="2408"/>
      <c r="AK20" s="2465"/>
      <c r="AL20" s="2403"/>
      <c r="AM20" s="2475">
        <f>'基本情報（入力用）'!C4</f>
        <v>46113</v>
      </c>
      <c r="AN20" s="2476"/>
      <c r="AO20" s="2476"/>
      <c r="AP20" s="2476"/>
      <c r="AQ20" s="2477"/>
      <c r="AR20" s="2439"/>
      <c r="AS20" s="2470"/>
      <c r="AT20" s="2438"/>
      <c r="AU20" s="2439"/>
      <c r="AV20" s="2438"/>
      <c r="AW20" s="2439"/>
      <c r="AX20" s="2438"/>
      <c r="AY20" s="2439"/>
      <c r="AZ20" s="2444"/>
      <c r="BA20" s="2445"/>
    </row>
    <row r="21" spans="1:57" ht="11.25" customHeight="1">
      <c r="A21" s="2426"/>
      <c r="B21" s="2427"/>
      <c r="C21" s="2427"/>
      <c r="D21" s="2427"/>
      <c r="E21" s="2427"/>
      <c r="F21" s="2432"/>
      <c r="G21" s="2427"/>
      <c r="H21" s="2427"/>
      <c r="I21" s="2427"/>
      <c r="J21" s="2433"/>
      <c r="K21" s="2495"/>
      <c r="L21" s="2496"/>
      <c r="M21" s="2422"/>
      <c r="N21" s="2423"/>
      <c r="O21" s="2502"/>
      <c r="P21" s="2503"/>
      <c r="Q21" s="2503"/>
      <c r="R21" s="2503"/>
      <c r="S21" s="2503"/>
      <c r="T21" s="2503"/>
      <c r="U21" s="2503"/>
      <c r="V21" s="2504"/>
      <c r="W21" s="2404"/>
      <c r="X21" s="2405"/>
      <c r="Y21" s="504"/>
      <c r="Z21" s="505"/>
      <c r="AA21" s="506" t="s">
        <v>759</v>
      </c>
      <c r="AB21" s="2454"/>
      <c r="AC21" s="2452"/>
      <c r="AD21" s="2452"/>
      <c r="AE21" s="2452"/>
      <c r="AF21" s="2452"/>
      <c r="AG21" s="2453"/>
      <c r="AH21" s="2408"/>
      <c r="AI21" s="2408"/>
      <c r="AJ21" s="2408"/>
      <c r="AK21" s="2465"/>
      <c r="AL21" s="2403"/>
      <c r="AM21" s="2478" t="s">
        <v>775</v>
      </c>
      <c r="AN21" s="2479"/>
      <c r="AO21" s="537"/>
      <c r="AP21" s="537"/>
      <c r="AQ21" s="538"/>
      <c r="AR21" s="2439"/>
      <c r="AS21" s="2470"/>
      <c r="AT21" s="2438"/>
      <c r="AU21" s="2439"/>
      <c r="AV21" s="2438"/>
      <c r="AW21" s="2439"/>
      <c r="AX21" s="2438"/>
      <c r="AY21" s="2439"/>
      <c r="AZ21" s="2444"/>
      <c r="BA21" s="2445"/>
    </row>
    <row r="22" spans="1:57" ht="11.25" customHeight="1">
      <c r="A22" s="2428"/>
      <c r="B22" s="2429"/>
      <c r="C22" s="2429"/>
      <c r="D22" s="2429"/>
      <c r="E22" s="2429"/>
      <c r="F22" s="2429"/>
      <c r="G22" s="2429"/>
      <c r="H22" s="2429"/>
      <c r="I22" s="2429"/>
      <c r="J22" s="2434"/>
      <c r="K22" s="2495"/>
      <c r="L22" s="2496"/>
      <c r="M22" s="2422"/>
      <c r="N22" s="2423"/>
      <c r="O22" s="2502"/>
      <c r="P22" s="2503"/>
      <c r="Q22" s="2503"/>
      <c r="R22" s="2503"/>
      <c r="S22" s="2503"/>
      <c r="T22" s="2503"/>
      <c r="U22" s="2503"/>
      <c r="V22" s="2504"/>
      <c r="W22" s="2404"/>
      <c r="X22" s="2405"/>
      <c r="Y22" s="2458"/>
      <c r="Z22" s="2459"/>
      <c r="AA22" s="2460"/>
      <c r="AB22" s="2454"/>
      <c r="AC22" s="2452"/>
      <c r="AD22" s="2452"/>
      <c r="AE22" s="2452"/>
      <c r="AF22" s="2452"/>
      <c r="AG22" s="2453"/>
      <c r="AH22" s="2408"/>
      <c r="AI22" s="2408"/>
      <c r="AJ22" s="2408"/>
      <c r="AK22" s="2465"/>
      <c r="AL22" s="2403"/>
      <c r="AM22" s="2451" t="s">
        <v>1230</v>
      </c>
      <c r="AN22" s="2480"/>
      <c r="AO22" s="2480"/>
      <c r="AP22" s="2480"/>
      <c r="AQ22" s="2481"/>
      <c r="AR22" s="2439"/>
      <c r="AS22" s="2470"/>
      <c r="AT22" s="2438"/>
      <c r="AU22" s="2439"/>
      <c r="AV22" s="2438"/>
      <c r="AW22" s="2439"/>
      <c r="AX22" s="2438"/>
      <c r="AY22" s="2439"/>
      <c r="AZ22" s="2444"/>
      <c r="BA22" s="2445"/>
    </row>
    <row r="23" spans="1:57" ht="11.25" customHeight="1" thickBot="1">
      <c r="A23" s="2430"/>
      <c r="B23" s="2431"/>
      <c r="C23" s="2431"/>
      <c r="D23" s="2431"/>
      <c r="E23" s="2431"/>
      <c r="F23" s="2431"/>
      <c r="G23" s="2431"/>
      <c r="H23" s="2431"/>
      <c r="I23" s="2431"/>
      <c r="J23" s="2435"/>
      <c r="K23" s="2497"/>
      <c r="L23" s="2498"/>
      <c r="M23" s="2424"/>
      <c r="N23" s="2425"/>
      <c r="O23" s="2505"/>
      <c r="P23" s="2506"/>
      <c r="Q23" s="2506"/>
      <c r="R23" s="2506"/>
      <c r="S23" s="2506"/>
      <c r="T23" s="2506"/>
      <c r="U23" s="2506"/>
      <c r="V23" s="2507"/>
      <c r="W23" s="2330"/>
      <c r="X23" s="2406"/>
      <c r="Y23" s="2461"/>
      <c r="Z23" s="2462"/>
      <c r="AA23" s="2463"/>
      <c r="AB23" s="2455"/>
      <c r="AC23" s="2456"/>
      <c r="AD23" s="2456"/>
      <c r="AE23" s="2456"/>
      <c r="AF23" s="2456"/>
      <c r="AG23" s="2457"/>
      <c r="AH23" s="2409"/>
      <c r="AI23" s="2409"/>
      <c r="AJ23" s="2409"/>
      <c r="AK23" s="2466"/>
      <c r="AL23" s="2467"/>
      <c r="AM23" s="2482"/>
      <c r="AN23" s="2483"/>
      <c r="AO23" s="2483"/>
      <c r="AP23" s="2483"/>
      <c r="AQ23" s="2484"/>
      <c r="AR23" s="2441"/>
      <c r="AS23" s="2471"/>
      <c r="AT23" s="2440"/>
      <c r="AU23" s="2441"/>
      <c r="AV23" s="2440"/>
      <c r="AW23" s="2441"/>
      <c r="AX23" s="2440"/>
      <c r="AY23" s="2441"/>
      <c r="AZ23" s="2446"/>
      <c r="BA23" s="2447"/>
    </row>
    <row r="24" spans="1:57" ht="13.5" customHeight="1">
      <c r="A24" s="2412"/>
      <c r="B24" s="2413"/>
      <c r="C24" s="2413"/>
      <c r="D24" s="2413"/>
      <c r="E24" s="2413"/>
      <c r="F24" s="2416"/>
      <c r="G24" s="2413"/>
      <c r="H24" s="2413"/>
      <c r="I24" s="2413"/>
      <c r="J24" s="2417"/>
      <c r="K24" s="2493"/>
      <c r="L24" s="2494"/>
      <c r="M24" s="2400"/>
      <c r="N24" s="2419"/>
      <c r="O24" s="2499"/>
      <c r="P24" s="2500"/>
      <c r="Q24" s="2500"/>
      <c r="R24" s="2500"/>
      <c r="S24" s="2500"/>
      <c r="T24" s="2500"/>
      <c r="U24" s="2500"/>
      <c r="V24" s="2501"/>
      <c r="W24" s="2400"/>
      <c r="X24" s="2401"/>
      <c r="Y24" s="500"/>
      <c r="Z24" s="501"/>
      <c r="AA24" s="502"/>
      <c r="AB24" s="503" t="s">
        <v>722</v>
      </c>
      <c r="AC24" s="2410"/>
      <c r="AD24" s="2410"/>
      <c r="AE24" s="2410"/>
      <c r="AF24" s="2410"/>
      <c r="AG24" s="2411"/>
      <c r="AH24" s="2407"/>
      <c r="AI24" s="2407"/>
      <c r="AJ24" s="2407"/>
      <c r="AK24" s="2464"/>
      <c r="AL24" s="2401"/>
      <c r="AM24" s="2473" t="s">
        <v>1198</v>
      </c>
      <c r="AN24" s="2474"/>
      <c r="AO24" s="539"/>
      <c r="AP24" s="539"/>
      <c r="AQ24" s="540"/>
      <c r="AR24" s="2468"/>
      <c r="AS24" s="2469"/>
      <c r="AT24" s="2472"/>
      <c r="AU24" s="2437"/>
      <c r="AV24" s="2436"/>
      <c r="AW24" s="2437"/>
      <c r="AX24" s="2436"/>
      <c r="AY24" s="2437"/>
      <c r="AZ24" s="2442"/>
      <c r="BA24" s="2443"/>
      <c r="BD24" s="499"/>
      <c r="BE24" s="499"/>
    </row>
    <row r="25" spans="1:57" ht="11.25" customHeight="1">
      <c r="A25" s="2414"/>
      <c r="B25" s="2415"/>
      <c r="C25" s="2415"/>
      <c r="D25" s="2415"/>
      <c r="E25" s="2415"/>
      <c r="F25" s="2415"/>
      <c r="G25" s="2415"/>
      <c r="H25" s="2415"/>
      <c r="I25" s="2415"/>
      <c r="J25" s="2418"/>
      <c r="K25" s="2495"/>
      <c r="L25" s="2496"/>
      <c r="M25" s="2420"/>
      <c r="N25" s="2421"/>
      <c r="O25" s="2502"/>
      <c r="P25" s="2503"/>
      <c r="Q25" s="2503"/>
      <c r="R25" s="2503"/>
      <c r="S25" s="2503"/>
      <c r="T25" s="2503"/>
      <c r="U25" s="2503"/>
      <c r="V25" s="2504"/>
      <c r="W25" s="2402"/>
      <c r="X25" s="2403"/>
      <c r="Y25" s="2448"/>
      <c r="Z25" s="2449"/>
      <c r="AA25" s="2450"/>
      <c r="AB25" s="2451"/>
      <c r="AC25" s="2452"/>
      <c r="AD25" s="2452"/>
      <c r="AE25" s="2452"/>
      <c r="AF25" s="2452"/>
      <c r="AG25" s="2453"/>
      <c r="AH25" s="2408"/>
      <c r="AI25" s="2408"/>
      <c r="AJ25" s="2408"/>
      <c r="AK25" s="2465"/>
      <c r="AL25" s="2403"/>
      <c r="AM25" s="2475"/>
      <c r="AN25" s="2476"/>
      <c r="AO25" s="2476"/>
      <c r="AP25" s="2476"/>
      <c r="AQ25" s="2477"/>
      <c r="AR25" s="2439"/>
      <c r="AS25" s="2470"/>
      <c r="AT25" s="2438"/>
      <c r="AU25" s="2439"/>
      <c r="AV25" s="2438"/>
      <c r="AW25" s="2439"/>
      <c r="AX25" s="2438"/>
      <c r="AY25" s="2439"/>
      <c r="AZ25" s="2444"/>
      <c r="BA25" s="2445"/>
    </row>
    <row r="26" spans="1:57" ht="11.25" customHeight="1">
      <c r="A26" s="2426"/>
      <c r="B26" s="2427"/>
      <c r="C26" s="2427"/>
      <c r="D26" s="2427"/>
      <c r="E26" s="2427"/>
      <c r="F26" s="2432"/>
      <c r="G26" s="2427"/>
      <c r="H26" s="2427"/>
      <c r="I26" s="2427"/>
      <c r="J26" s="2433"/>
      <c r="K26" s="2495"/>
      <c r="L26" s="2496"/>
      <c r="M26" s="2422"/>
      <c r="N26" s="2423"/>
      <c r="O26" s="2502"/>
      <c r="P26" s="2503"/>
      <c r="Q26" s="2503"/>
      <c r="R26" s="2503"/>
      <c r="S26" s="2503"/>
      <c r="T26" s="2503"/>
      <c r="U26" s="2503"/>
      <c r="V26" s="2504"/>
      <c r="W26" s="2404"/>
      <c r="X26" s="2405"/>
      <c r="Y26" s="504"/>
      <c r="Z26" s="505"/>
      <c r="AA26" s="506" t="s">
        <v>759</v>
      </c>
      <c r="AB26" s="2454"/>
      <c r="AC26" s="2452"/>
      <c r="AD26" s="2452"/>
      <c r="AE26" s="2452"/>
      <c r="AF26" s="2452"/>
      <c r="AG26" s="2453"/>
      <c r="AH26" s="2408"/>
      <c r="AI26" s="2408"/>
      <c r="AJ26" s="2408"/>
      <c r="AK26" s="2465"/>
      <c r="AL26" s="2403"/>
      <c r="AM26" s="2478" t="s">
        <v>775</v>
      </c>
      <c r="AN26" s="2479"/>
      <c r="AO26" s="537"/>
      <c r="AP26" s="537"/>
      <c r="AQ26" s="538"/>
      <c r="AR26" s="2439"/>
      <c r="AS26" s="2470"/>
      <c r="AT26" s="2438"/>
      <c r="AU26" s="2439"/>
      <c r="AV26" s="2438"/>
      <c r="AW26" s="2439"/>
      <c r="AX26" s="2438"/>
      <c r="AY26" s="2439"/>
      <c r="AZ26" s="2444"/>
      <c r="BA26" s="2445"/>
    </row>
    <row r="27" spans="1:57" ht="11.25" customHeight="1">
      <c r="A27" s="2428"/>
      <c r="B27" s="2429"/>
      <c r="C27" s="2429"/>
      <c r="D27" s="2429"/>
      <c r="E27" s="2429"/>
      <c r="F27" s="2429"/>
      <c r="G27" s="2429"/>
      <c r="H27" s="2429"/>
      <c r="I27" s="2429"/>
      <c r="J27" s="2434"/>
      <c r="K27" s="2495"/>
      <c r="L27" s="2496"/>
      <c r="M27" s="2422"/>
      <c r="N27" s="2423"/>
      <c r="O27" s="2502"/>
      <c r="P27" s="2503"/>
      <c r="Q27" s="2503"/>
      <c r="R27" s="2503"/>
      <c r="S27" s="2503"/>
      <c r="T27" s="2503"/>
      <c r="U27" s="2503"/>
      <c r="V27" s="2504"/>
      <c r="W27" s="2404"/>
      <c r="X27" s="2405"/>
      <c r="Y27" s="2458"/>
      <c r="Z27" s="2459"/>
      <c r="AA27" s="2460"/>
      <c r="AB27" s="2454"/>
      <c r="AC27" s="2452"/>
      <c r="AD27" s="2452"/>
      <c r="AE27" s="2452"/>
      <c r="AF27" s="2452"/>
      <c r="AG27" s="2453"/>
      <c r="AH27" s="2408"/>
      <c r="AI27" s="2408"/>
      <c r="AJ27" s="2408"/>
      <c r="AK27" s="2465"/>
      <c r="AL27" s="2403"/>
      <c r="AM27" s="2451"/>
      <c r="AN27" s="2480"/>
      <c r="AO27" s="2480"/>
      <c r="AP27" s="2480"/>
      <c r="AQ27" s="2481"/>
      <c r="AR27" s="2439"/>
      <c r="AS27" s="2470"/>
      <c r="AT27" s="2438"/>
      <c r="AU27" s="2439"/>
      <c r="AV27" s="2438"/>
      <c r="AW27" s="2439"/>
      <c r="AX27" s="2438"/>
      <c r="AY27" s="2439"/>
      <c r="AZ27" s="2444"/>
      <c r="BA27" s="2445"/>
    </row>
    <row r="28" spans="1:57" ht="11.25" customHeight="1" thickBot="1">
      <c r="A28" s="2430"/>
      <c r="B28" s="2431"/>
      <c r="C28" s="2431"/>
      <c r="D28" s="2431"/>
      <c r="E28" s="2431"/>
      <c r="F28" s="2431"/>
      <c r="G28" s="2431"/>
      <c r="H28" s="2431"/>
      <c r="I28" s="2431"/>
      <c r="J28" s="2435"/>
      <c r="K28" s="2497"/>
      <c r="L28" s="2498"/>
      <c r="M28" s="2424"/>
      <c r="N28" s="2425"/>
      <c r="O28" s="2505"/>
      <c r="P28" s="2506"/>
      <c r="Q28" s="2506"/>
      <c r="R28" s="2506"/>
      <c r="S28" s="2506"/>
      <c r="T28" s="2506"/>
      <c r="U28" s="2506"/>
      <c r="V28" s="2507"/>
      <c r="W28" s="2330"/>
      <c r="X28" s="2406"/>
      <c r="Y28" s="2461"/>
      <c r="Z28" s="2462"/>
      <c r="AA28" s="2463"/>
      <c r="AB28" s="2455"/>
      <c r="AC28" s="2456"/>
      <c r="AD28" s="2456"/>
      <c r="AE28" s="2456"/>
      <c r="AF28" s="2456"/>
      <c r="AG28" s="2457"/>
      <c r="AH28" s="2409"/>
      <c r="AI28" s="2409"/>
      <c r="AJ28" s="2409"/>
      <c r="AK28" s="2466"/>
      <c r="AL28" s="2467"/>
      <c r="AM28" s="2482"/>
      <c r="AN28" s="2483"/>
      <c r="AO28" s="2483"/>
      <c r="AP28" s="2483"/>
      <c r="AQ28" s="2484"/>
      <c r="AR28" s="2441"/>
      <c r="AS28" s="2471"/>
      <c r="AT28" s="2440"/>
      <c r="AU28" s="2441"/>
      <c r="AV28" s="2440"/>
      <c r="AW28" s="2441"/>
      <c r="AX28" s="2440"/>
      <c r="AY28" s="2441"/>
      <c r="AZ28" s="2446"/>
      <c r="BA28" s="2447"/>
    </row>
    <row r="29" spans="1:57" ht="11.25" customHeight="1">
      <c r="A29" s="2412"/>
      <c r="B29" s="2413"/>
      <c r="C29" s="2413"/>
      <c r="D29" s="2413"/>
      <c r="E29" s="2413"/>
      <c r="F29" s="2416"/>
      <c r="G29" s="2413"/>
      <c r="H29" s="2413"/>
      <c r="I29" s="2413"/>
      <c r="J29" s="2417"/>
      <c r="K29" s="2493"/>
      <c r="L29" s="2494"/>
      <c r="M29" s="2400"/>
      <c r="N29" s="2419"/>
      <c r="O29" s="2499"/>
      <c r="P29" s="2500"/>
      <c r="Q29" s="2500"/>
      <c r="R29" s="2500"/>
      <c r="S29" s="2500"/>
      <c r="T29" s="2500"/>
      <c r="U29" s="2500"/>
      <c r="V29" s="2501"/>
      <c r="W29" s="2400"/>
      <c r="X29" s="2401"/>
      <c r="Y29" s="500"/>
      <c r="Z29" s="501"/>
      <c r="AA29" s="502"/>
      <c r="AB29" s="503" t="s">
        <v>722</v>
      </c>
      <c r="AC29" s="2410"/>
      <c r="AD29" s="2410"/>
      <c r="AE29" s="2410"/>
      <c r="AF29" s="2410"/>
      <c r="AG29" s="2411"/>
      <c r="AH29" s="2407"/>
      <c r="AI29" s="2407"/>
      <c r="AJ29" s="2407"/>
      <c r="AK29" s="2464"/>
      <c r="AL29" s="2401"/>
      <c r="AM29" s="2473" t="s">
        <v>1198</v>
      </c>
      <c r="AN29" s="2474"/>
      <c r="AO29" s="539"/>
      <c r="AP29" s="539"/>
      <c r="AQ29" s="540"/>
      <c r="AR29" s="2468"/>
      <c r="AS29" s="2469"/>
      <c r="AT29" s="2472"/>
      <c r="AU29" s="2437"/>
      <c r="AV29" s="2436"/>
      <c r="AW29" s="2437"/>
      <c r="AX29" s="2436"/>
      <c r="AY29" s="2437"/>
      <c r="AZ29" s="2442"/>
      <c r="BA29" s="2443"/>
      <c r="BD29" s="499"/>
      <c r="BE29" s="499"/>
    </row>
    <row r="30" spans="1:57" ht="11.25" customHeight="1">
      <c r="A30" s="2414"/>
      <c r="B30" s="2415"/>
      <c r="C30" s="2415"/>
      <c r="D30" s="2415"/>
      <c r="E30" s="2415"/>
      <c r="F30" s="2415"/>
      <c r="G30" s="2415"/>
      <c r="H30" s="2415"/>
      <c r="I30" s="2415"/>
      <c r="J30" s="2418"/>
      <c r="K30" s="2495"/>
      <c r="L30" s="2496"/>
      <c r="M30" s="2420"/>
      <c r="N30" s="2421"/>
      <c r="O30" s="2502"/>
      <c r="P30" s="2503"/>
      <c r="Q30" s="2503"/>
      <c r="R30" s="2503"/>
      <c r="S30" s="2503"/>
      <c r="T30" s="2503"/>
      <c r="U30" s="2503"/>
      <c r="V30" s="2504"/>
      <c r="W30" s="2402"/>
      <c r="X30" s="2403"/>
      <c r="Y30" s="2448"/>
      <c r="Z30" s="2449"/>
      <c r="AA30" s="2450"/>
      <c r="AB30" s="2451"/>
      <c r="AC30" s="2452"/>
      <c r="AD30" s="2452"/>
      <c r="AE30" s="2452"/>
      <c r="AF30" s="2452"/>
      <c r="AG30" s="2453"/>
      <c r="AH30" s="2408"/>
      <c r="AI30" s="2408"/>
      <c r="AJ30" s="2408"/>
      <c r="AK30" s="2465"/>
      <c r="AL30" s="2403"/>
      <c r="AM30" s="2475"/>
      <c r="AN30" s="2476"/>
      <c r="AO30" s="2476"/>
      <c r="AP30" s="2476"/>
      <c r="AQ30" s="2477"/>
      <c r="AR30" s="2439"/>
      <c r="AS30" s="2470"/>
      <c r="AT30" s="2438"/>
      <c r="AU30" s="2439"/>
      <c r="AV30" s="2438"/>
      <c r="AW30" s="2439"/>
      <c r="AX30" s="2438"/>
      <c r="AY30" s="2439"/>
      <c r="AZ30" s="2444"/>
      <c r="BA30" s="2445"/>
    </row>
    <row r="31" spans="1:57" ht="11.25" customHeight="1">
      <c r="A31" s="2426"/>
      <c r="B31" s="2427"/>
      <c r="C31" s="2427"/>
      <c r="D31" s="2427"/>
      <c r="E31" s="2427"/>
      <c r="F31" s="2432"/>
      <c r="G31" s="2427"/>
      <c r="H31" s="2427"/>
      <c r="I31" s="2427"/>
      <c r="J31" s="2433"/>
      <c r="K31" s="2495"/>
      <c r="L31" s="2496"/>
      <c r="M31" s="2422"/>
      <c r="N31" s="2423"/>
      <c r="O31" s="2502"/>
      <c r="P31" s="2503"/>
      <c r="Q31" s="2503"/>
      <c r="R31" s="2503"/>
      <c r="S31" s="2503"/>
      <c r="T31" s="2503"/>
      <c r="U31" s="2503"/>
      <c r="V31" s="2504"/>
      <c r="W31" s="2404"/>
      <c r="X31" s="2405"/>
      <c r="Y31" s="504"/>
      <c r="Z31" s="505"/>
      <c r="AA31" s="506" t="s">
        <v>759</v>
      </c>
      <c r="AB31" s="2454"/>
      <c r="AC31" s="2452"/>
      <c r="AD31" s="2452"/>
      <c r="AE31" s="2452"/>
      <c r="AF31" s="2452"/>
      <c r="AG31" s="2453"/>
      <c r="AH31" s="2408"/>
      <c r="AI31" s="2408"/>
      <c r="AJ31" s="2408"/>
      <c r="AK31" s="2465"/>
      <c r="AL31" s="2403"/>
      <c r="AM31" s="2478" t="s">
        <v>775</v>
      </c>
      <c r="AN31" s="2479"/>
      <c r="AO31" s="537"/>
      <c r="AP31" s="537"/>
      <c r="AQ31" s="538"/>
      <c r="AR31" s="2439"/>
      <c r="AS31" s="2470"/>
      <c r="AT31" s="2438"/>
      <c r="AU31" s="2439"/>
      <c r="AV31" s="2438"/>
      <c r="AW31" s="2439"/>
      <c r="AX31" s="2438"/>
      <c r="AY31" s="2439"/>
      <c r="AZ31" s="2444"/>
      <c r="BA31" s="2445"/>
    </row>
    <row r="32" spans="1:57" ht="11.25" customHeight="1">
      <c r="A32" s="2428"/>
      <c r="B32" s="2429"/>
      <c r="C32" s="2429"/>
      <c r="D32" s="2429"/>
      <c r="E32" s="2429"/>
      <c r="F32" s="2429"/>
      <c r="G32" s="2429"/>
      <c r="H32" s="2429"/>
      <c r="I32" s="2429"/>
      <c r="J32" s="2434"/>
      <c r="K32" s="2495"/>
      <c r="L32" s="2496"/>
      <c r="M32" s="2422"/>
      <c r="N32" s="2423"/>
      <c r="O32" s="2502"/>
      <c r="P32" s="2503"/>
      <c r="Q32" s="2503"/>
      <c r="R32" s="2503"/>
      <c r="S32" s="2503"/>
      <c r="T32" s="2503"/>
      <c r="U32" s="2503"/>
      <c r="V32" s="2504"/>
      <c r="W32" s="2404"/>
      <c r="X32" s="2405"/>
      <c r="Y32" s="2458"/>
      <c r="Z32" s="2459"/>
      <c r="AA32" s="2460"/>
      <c r="AB32" s="2454"/>
      <c r="AC32" s="2452"/>
      <c r="AD32" s="2452"/>
      <c r="AE32" s="2452"/>
      <c r="AF32" s="2452"/>
      <c r="AG32" s="2453"/>
      <c r="AH32" s="2408"/>
      <c r="AI32" s="2408"/>
      <c r="AJ32" s="2408"/>
      <c r="AK32" s="2465"/>
      <c r="AL32" s="2403"/>
      <c r="AM32" s="2451"/>
      <c r="AN32" s="2480"/>
      <c r="AO32" s="2480"/>
      <c r="AP32" s="2480"/>
      <c r="AQ32" s="2481"/>
      <c r="AR32" s="2439"/>
      <c r="AS32" s="2470"/>
      <c r="AT32" s="2438"/>
      <c r="AU32" s="2439"/>
      <c r="AV32" s="2438"/>
      <c r="AW32" s="2439"/>
      <c r="AX32" s="2438"/>
      <c r="AY32" s="2439"/>
      <c r="AZ32" s="2444"/>
      <c r="BA32" s="2445"/>
    </row>
    <row r="33" spans="1:256" ht="11.25" customHeight="1" thickBot="1">
      <c r="A33" s="2430"/>
      <c r="B33" s="2431"/>
      <c r="C33" s="2431"/>
      <c r="D33" s="2431"/>
      <c r="E33" s="2431"/>
      <c r="F33" s="2431"/>
      <c r="G33" s="2431"/>
      <c r="H33" s="2431"/>
      <c r="I33" s="2431"/>
      <c r="J33" s="2435"/>
      <c r="K33" s="2497"/>
      <c r="L33" s="2498"/>
      <c r="M33" s="2424"/>
      <c r="N33" s="2425"/>
      <c r="O33" s="2505"/>
      <c r="P33" s="2506"/>
      <c r="Q33" s="2506"/>
      <c r="R33" s="2506"/>
      <c r="S33" s="2506"/>
      <c r="T33" s="2506"/>
      <c r="U33" s="2506"/>
      <c r="V33" s="2507"/>
      <c r="W33" s="2330"/>
      <c r="X33" s="2406"/>
      <c r="Y33" s="2461"/>
      <c r="Z33" s="2462"/>
      <c r="AA33" s="2463"/>
      <c r="AB33" s="2455"/>
      <c r="AC33" s="2456"/>
      <c r="AD33" s="2456"/>
      <c r="AE33" s="2456"/>
      <c r="AF33" s="2456"/>
      <c r="AG33" s="2457"/>
      <c r="AH33" s="2409"/>
      <c r="AI33" s="2409"/>
      <c r="AJ33" s="2409"/>
      <c r="AK33" s="2466"/>
      <c r="AL33" s="2467"/>
      <c r="AM33" s="2482"/>
      <c r="AN33" s="2483"/>
      <c r="AO33" s="2483"/>
      <c r="AP33" s="2483"/>
      <c r="AQ33" s="2484"/>
      <c r="AR33" s="2441"/>
      <c r="AS33" s="2471"/>
      <c r="AT33" s="2440"/>
      <c r="AU33" s="2441"/>
      <c r="AV33" s="2440"/>
      <c r="AW33" s="2441"/>
      <c r="AX33" s="2440"/>
      <c r="AY33" s="2441"/>
      <c r="AZ33" s="2446"/>
      <c r="BA33" s="2447"/>
    </row>
    <row r="34" spans="1:256" ht="8.25" customHeight="1">
      <c r="A34" s="507"/>
      <c r="B34" s="501"/>
      <c r="C34" s="501"/>
      <c r="D34" s="501"/>
      <c r="E34" s="501"/>
      <c r="F34" s="501"/>
      <c r="G34" s="501"/>
      <c r="H34" s="501"/>
      <c r="I34" s="501"/>
      <c r="J34" s="501"/>
      <c r="K34" s="501"/>
      <c r="L34" s="508"/>
      <c r="M34" s="509"/>
      <c r="N34" s="501"/>
      <c r="O34" s="501"/>
      <c r="P34" s="501"/>
      <c r="Q34" s="501"/>
      <c r="R34" s="501"/>
      <c r="S34" s="501"/>
      <c r="T34" s="501"/>
      <c r="U34" s="501"/>
      <c r="V34" s="501"/>
      <c r="W34" s="501"/>
      <c r="X34" s="501"/>
      <c r="Y34" s="501"/>
      <c r="Z34" s="501"/>
      <c r="AA34" s="501"/>
      <c r="AB34" s="501"/>
      <c r="AC34" s="501"/>
      <c r="AD34" s="501"/>
      <c r="AE34" s="501"/>
      <c r="AF34" s="501"/>
      <c r="AG34" s="501"/>
      <c r="AH34" s="508"/>
      <c r="AI34" s="509"/>
      <c r="AJ34" s="501"/>
      <c r="AK34" s="501"/>
      <c r="AL34" s="501"/>
      <c r="AM34" s="501"/>
      <c r="AN34" s="501"/>
      <c r="AO34" s="501"/>
      <c r="AP34" s="501"/>
      <c r="AQ34" s="501"/>
      <c r="AR34" s="501"/>
      <c r="AS34" s="501"/>
      <c r="AT34" s="501"/>
      <c r="AU34" s="501"/>
      <c r="AV34" s="501"/>
      <c r="AW34" s="501"/>
      <c r="AX34" s="501"/>
      <c r="AY34" s="501"/>
      <c r="AZ34" s="501"/>
      <c r="BA34" s="510"/>
    </row>
    <row r="35" spans="1:256" ht="13.2" customHeight="1">
      <c r="A35" s="511"/>
      <c r="B35" s="2485" t="s">
        <v>761</v>
      </c>
      <c r="C35" s="512"/>
      <c r="D35" s="512"/>
      <c r="E35" s="512"/>
      <c r="F35" s="512"/>
      <c r="G35" s="512"/>
      <c r="H35" s="512"/>
      <c r="I35" s="512"/>
      <c r="J35" s="512"/>
      <c r="K35" s="512"/>
      <c r="L35" s="513"/>
      <c r="M35" s="514"/>
      <c r="N35" s="512" t="s">
        <v>762</v>
      </c>
      <c r="O35" s="512"/>
      <c r="P35" s="512"/>
      <c r="Q35" s="512"/>
      <c r="R35" s="512"/>
      <c r="S35" s="512"/>
      <c r="T35" s="512"/>
      <c r="U35" s="512"/>
      <c r="V35" s="512"/>
      <c r="W35" s="512"/>
      <c r="X35" s="512"/>
      <c r="Y35" s="512"/>
      <c r="Z35" s="512"/>
      <c r="AA35" s="512"/>
      <c r="AB35" s="512"/>
      <c r="AC35" s="512"/>
      <c r="AD35" s="512"/>
      <c r="AE35" s="512"/>
      <c r="AF35" s="512"/>
      <c r="AG35" s="512"/>
      <c r="AH35" s="513"/>
      <c r="AI35" s="514"/>
      <c r="AJ35" s="512" t="s">
        <v>763</v>
      </c>
      <c r="AK35" s="512"/>
      <c r="AL35" s="512"/>
      <c r="AM35" s="512"/>
      <c r="AN35" s="512"/>
      <c r="AO35" s="512"/>
      <c r="AP35" s="512"/>
      <c r="AQ35" s="512"/>
      <c r="AR35" s="512"/>
      <c r="AS35" s="512"/>
      <c r="AT35" s="512"/>
      <c r="AU35" s="512"/>
      <c r="AV35" s="512"/>
      <c r="AW35" s="512"/>
      <c r="AX35" s="512"/>
      <c r="AY35" s="512"/>
      <c r="AZ35" s="512"/>
      <c r="BA35" s="515"/>
    </row>
    <row r="36" spans="1:256">
      <c r="A36" s="511"/>
      <c r="B36" s="2485"/>
      <c r="C36" s="512"/>
      <c r="D36" s="512"/>
      <c r="E36" s="512"/>
      <c r="F36" s="512"/>
      <c r="G36" s="512"/>
      <c r="H36" s="512"/>
      <c r="I36" s="512"/>
      <c r="J36" s="512"/>
      <c r="K36" s="512"/>
      <c r="L36" s="513"/>
      <c r="M36" s="514"/>
      <c r="N36" s="512"/>
      <c r="O36" s="512" t="s">
        <v>764</v>
      </c>
      <c r="P36" s="512"/>
      <c r="Q36" s="512"/>
      <c r="R36" s="512"/>
      <c r="S36" s="512"/>
      <c r="T36" s="512"/>
      <c r="U36" s="512"/>
      <c r="V36" s="512"/>
      <c r="W36" s="512"/>
      <c r="X36" s="512"/>
      <c r="Y36" s="512"/>
      <c r="Z36" s="512"/>
      <c r="AA36" s="512"/>
      <c r="AB36" s="512"/>
      <c r="AC36" s="512"/>
      <c r="AD36" s="512"/>
      <c r="AE36" s="512"/>
      <c r="AF36" s="512"/>
      <c r="AG36" s="512"/>
      <c r="AH36" s="513"/>
      <c r="AI36" s="514"/>
      <c r="AJ36" s="512"/>
      <c r="AK36" s="512"/>
      <c r="AL36" s="512"/>
      <c r="AM36" s="512"/>
      <c r="AN36" s="512"/>
      <c r="AO36" s="512"/>
      <c r="AP36" s="512"/>
      <c r="AQ36" s="512"/>
      <c r="AR36" s="512"/>
      <c r="AS36" s="512"/>
      <c r="AT36" s="512"/>
      <c r="AU36" s="512"/>
      <c r="AV36" s="512"/>
      <c r="AW36" s="512"/>
      <c r="AX36" s="512"/>
      <c r="AY36" s="512"/>
      <c r="AZ36" s="512"/>
      <c r="BA36" s="515"/>
    </row>
    <row r="37" spans="1:256">
      <c r="A37" s="511"/>
      <c r="B37" s="2485"/>
      <c r="C37" s="512"/>
      <c r="D37" s="512"/>
      <c r="E37" s="512"/>
      <c r="F37" s="512"/>
      <c r="G37" s="512"/>
      <c r="H37" s="512"/>
      <c r="I37" s="512"/>
      <c r="J37" s="512"/>
      <c r="K37" s="512"/>
      <c r="L37" s="513"/>
      <c r="M37" s="514"/>
      <c r="N37" s="512"/>
      <c r="O37" s="512"/>
      <c r="P37" s="2510">
        <f>'基本情報（入力用）'!C4</f>
        <v>46113</v>
      </c>
      <c r="Q37" s="2510"/>
      <c r="R37" s="2510"/>
      <c r="S37" s="2510"/>
      <c r="T37" s="2510"/>
      <c r="U37" s="2510"/>
      <c r="V37" s="2510"/>
      <c r="W37" s="2510"/>
      <c r="X37" s="2510"/>
      <c r="Y37" s="2510"/>
      <c r="Z37" s="2510"/>
      <c r="AA37" s="512"/>
      <c r="AB37" s="512"/>
      <c r="AC37" s="512"/>
      <c r="AD37" s="512"/>
      <c r="AE37" s="512"/>
      <c r="AF37" s="512"/>
      <c r="AG37" s="512"/>
      <c r="AH37" s="513"/>
      <c r="AI37" s="514"/>
      <c r="AJ37" s="512"/>
      <c r="AK37" s="2298" t="s">
        <v>765</v>
      </c>
      <c r="AL37" s="2298"/>
      <c r="AM37" s="2508"/>
      <c r="AN37" s="2492"/>
      <c r="AO37" s="2355" t="s">
        <v>753</v>
      </c>
      <c r="AP37" s="2492"/>
      <c r="AQ37" s="2491"/>
      <c r="AR37" s="2492"/>
      <c r="AS37" s="512" t="s">
        <v>754</v>
      </c>
      <c r="AT37" s="2491"/>
      <c r="AU37" s="2492"/>
      <c r="AV37" s="512" t="s">
        <v>755</v>
      </c>
      <c r="AW37" s="512"/>
      <c r="AX37" s="512"/>
      <c r="AY37" s="512"/>
      <c r="AZ37" s="512"/>
      <c r="BA37" s="515"/>
    </row>
    <row r="38" spans="1:256">
      <c r="A38" s="511"/>
      <c r="B38" s="2485"/>
      <c r="C38" s="512"/>
      <c r="D38" s="512"/>
      <c r="E38" s="512"/>
      <c r="F38" s="512"/>
      <c r="G38" s="512"/>
      <c r="H38" s="512"/>
      <c r="I38" s="512"/>
      <c r="J38" s="512"/>
      <c r="K38" s="512"/>
      <c r="L38" s="513"/>
      <c r="M38" s="514"/>
      <c r="N38" s="512"/>
      <c r="O38" s="512"/>
      <c r="P38" s="512"/>
      <c r="Q38" s="512"/>
      <c r="S38" s="512"/>
      <c r="T38" s="512"/>
      <c r="U38" s="512"/>
      <c r="V38" s="512"/>
      <c r="W38" s="512"/>
      <c r="X38" s="512"/>
      <c r="Y38" s="512"/>
      <c r="Z38" s="512"/>
      <c r="AA38" s="512"/>
      <c r="AB38" s="512"/>
      <c r="AC38" s="512"/>
      <c r="AD38" s="512"/>
      <c r="AE38" s="512"/>
      <c r="AF38" s="512"/>
      <c r="AG38" s="512"/>
      <c r="AH38" s="513"/>
      <c r="AI38" s="514"/>
      <c r="AJ38" s="512"/>
      <c r="AK38" s="512"/>
      <c r="AL38" s="512"/>
      <c r="AW38" s="512"/>
      <c r="AX38" s="512"/>
      <c r="AY38" s="512"/>
      <c r="AZ38" s="512"/>
      <c r="BA38" s="515"/>
    </row>
    <row r="39" spans="1:256">
      <c r="A39" s="511"/>
      <c r="B39" s="2485"/>
      <c r="C39" s="512"/>
      <c r="D39" s="512"/>
      <c r="E39" s="512"/>
      <c r="F39" s="512"/>
      <c r="G39" s="512"/>
      <c r="H39" s="512"/>
      <c r="I39" s="512"/>
      <c r="J39" s="512"/>
      <c r="K39" s="512"/>
      <c r="L39" s="513"/>
      <c r="M39" s="514"/>
      <c r="N39" s="512"/>
      <c r="O39" s="512"/>
      <c r="P39" s="517"/>
      <c r="Q39" s="512"/>
      <c r="R39" s="2491"/>
      <c r="S39" s="2491"/>
      <c r="T39" s="2491"/>
      <c r="U39" s="2491"/>
      <c r="V39" s="2491"/>
      <c r="W39" s="2491"/>
      <c r="X39" s="2491"/>
      <c r="Y39" s="2491"/>
      <c r="Z39" s="2491"/>
      <c r="AA39" s="2491"/>
      <c r="AB39" s="2491"/>
      <c r="AC39" s="2491"/>
      <c r="AD39" s="518"/>
      <c r="AE39" s="518"/>
      <c r="AF39" s="518"/>
      <c r="AG39" s="512"/>
      <c r="AH39" s="513"/>
      <c r="AI39" s="514"/>
      <c r="AJ39" s="512"/>
      <c r="AK39" s="512"/>
      <c r="AL39" s="2489" t="s">
        <v>766</v>
      </c>
      <c r="AM39" s="2490"/>
      <c r="AN39" s="2491" t="s">
        <v>767</v>
      </c>
      <c r="AO39" s="2491"/>
      <c r="AP39" s="2491"/>
      <c r="AQ39" s="2491"/>
      <c r="AR39" s="2491"/>
      <c r="AS39" s="2491"/>
      <c r="AT39" s="2491"/>
      <c r="AU39" s="2491"/>
      <c r="AV39" s="2491"/>
      <c r="AW39" s="2491"/>
      <c r="AX39" s="2491"/>
      <c r="AY39" s="2491"/>
      <c r="AZ39" s="2491"/>
      <c r="BA39" s="2509"/>
    </row>
    <row r="40" spans="1:256">
      <c r="A40" s="511"/>
      <c r="B40" s="2485"/>
      <c r="C40" s="512"/>
      <c r="D40" s="512"/>
      <c r="E40" s="512"/>
      <c r="F40" s="512"/>
      <c r="G40" s="512"/>
      <c r="H40" s="512"/>
      <c r="I40" s="512"/>
      <c r="J40" s="512"/>
      <c r="K40" s="512"/>
      <c r="L40" s="513"/>
      <c r="M40" s="514"/>
      <c r="O40" s="512"/>
      <c r="P40" s="517" t="s">
        <v>720</v>
      </c>
      <c r="Q40" s="512"/>
      <c r="R40" s="516"/>
      <c r="S40" s="516"/>
      <c r="T40" s="516"/>
      <c r="U40" s="516"/>
      <c r="V40" s="516"/>
      <c r="W40" s="516"/>
      <c r="X40" s="516"/>
      <c r="Y40" s="516"/>
      <c r="Z40" s="516"/>
      <c r="AA40" s="516"/>
      <c r="AB40" s="516"/>
      <c r="AC40" s="516"/>
      <c r="AD40" s="516"/>
      <c r="AE40" s="516"/>
      <c r="AF40" s="519"/>
      <c r="AG40" s="512"/>
      <c r="AH40" s="513"/>
      <c r="AI40" s="514"/>
      <c r="AJ40" s="517" t="s">
        <v>768</v>
      </c>
      <c r="AK40" s="512"/>
      <c r="AL40" s="512"/>
      <c r="AM40" s="512"/>
      <c r="AN40" s="2486" t="s">
        <v>769</v>
      </c>
      <c r="AO40" s="2486"/>
      <c r="AP40" s="2486"/>
      <c r="AQ40" s="2486"/>
      <c r="AR40" s="2486"/>
      <c r="AS40" s="2486"/>
      <c r="AT40" s="2486"/>
      <c r="AU40" s="2486"/>
      <c r="AV40" s="2486"/>
      <c r="AW40" s="2486"/>
      <c r="AX40" s="2486"/>
      <c r="AY40" s="2486"/>
      <c r="AZ40" s="2486"/>
      <c r="BA40" s="2487"/>
    </row>
    <row r="41" spans="1:256" ht="14.4">
      <c r="A41" s="511"/>
      <c r="B41" s="2485"/>
      <c r="C41" s="512"/>
      <c r="D41" s="512"/>
      <c r="E41" s="512"/>
      <c r="F41" s="512"/>
      <c r="G41" s="512"/>
      <c r="H41" s="512"/>
      <c r="I41" s="512"/>
      <c r="J41" s="512"/>
      <c r="K41" s="512"/>
      <c r="L41" s="513"/>
      <c r="M41" s="514"/>
      <c r="N41" s="512"/>
      <c r="O41" s="512"/>
      <c r="P41" s="517"/>
      <c r="Q41" s="512"/>
      <c r="R41" s="2488" t="str">
        <f>+'基本情報（入力用）'!F14</f>
        <v>静岡　太郎</v>
      </c>
      <c r="S41" s="2488"/>
      <c r="T41" s="2488"/>
      <c r="U41" s="2488"/>
      <c r="V41" s="2488"/>
      <c r="W41" s="2488"/>
      <c r="X41" s="2488"/>
      <c r="Y41" s="2488"/>
      <c r="Z41" s="2488"/>
      <c r="AA41" s="2488"/>
      <c r="AB41" s="2488"/>
      <c r="AC41" s="516"/>
      <c r="AD41" s="516"/>
      <c r="AE41" s="516"/>
      <c r="AF41" s="516"/>
      <c r="AH41" s="513"/>
      <c r="AI41" s="514"/>
      <c r="AJ41" s="512"/>
      <c r="AK41" s="512"/>
      <c r="AL41" s="2489" t="s">
        <v>770</v>
      </c>
      <c r="AM41" s="2490"/>
      <c r="AN41" s="2491" t="s">
        <v>771</v>
      </c>
      <c r="AO41" s="2492"/>
      <c r="AP41" s="2492"/>
      <c r="AQ41" s="2492"/>
      <c r="AR41" s="2492"/>
      <c r="AS41" s="2492"/>
      <c r="AT41" s="2492"/>
      <c r="AU41" s="2492"/>
      <c r="AV41" s="2492"/>
      <c r="AW41" s="2492"/>
      <c r="AX41" s="2492"/>
      <c r="AY41" s="516"/>
      <c r="AZ41" s="520"/>
      <c r="BA41" s="515"/>
    </row>
    <row r="42" spans="1:256" ht="14.4">
      <c r="A42" s="511"/>
      <c r="B42" s="521"/>
      <c r="C42" s="512"/>
      <c r="D42" s="512"/>
      <c r="E42" s="512"/>
      <c r="F42" s="512"/>
      <c r="G42" s="512"/>
      <c r="H42" s="512"/>
      <c r="I42" s="512"/>
      <c r="J42" s="512"/>
      <c r="K42" s="512"/>
      <c r="L42" s="513"/>
      <c r="M42" s="514"/>
      <c r="N42" s="512"/>
      <c r="O42" s="512"/>
      <c r="P42" s="522" t="s">
        <v>772</v>
      </c>
      <c r="Q42" s="523"/>
      <c r="R42" s="523"/>
      <c r="S42" s="523"/>
      <c r="T42" s="523"/>
      <c r="U42" s="2511" t="str">
        <f>+'基本情報（入力用）'!C41</f>
        <v>090-7028-9341</v>
      </c>
      <c r="V42" s="2511"/>
      <c r="W42" s="2511"/>
      <c r="X42" s="2511"/>
      <c r="Y42" s="2511"/>
      <c r="Z42" s="2511"/>
      <c r="AA42" s="2511"/>
      <c r="AB42" s="2511"/>
      <c r="AC42" s="516"/>
      <c r="AD42" s="516"/>
      <c r="AE42" s="516"/>
      <c r="AF42" s="516"/>
      <c r="AG42" s="512"/>
      <c r="AH42" s="513"/>
      <c r="AI42" s="514"/>
      <c r="AJ42" s="512"/>
      <c r="AK42" s="512"/>
      <c r="AL42" s="517"/>
      <c r="AM42" s="512"/>
      <c r="AN42" s="524"/>
      <c r="AO42" s="525"/>
      <c r="AP42" s="525"/>
      <c r="AQ42" s="525"/>
      <c r="AR42" s="525"/>
      <c r="AS42" s="525"/>
      <c r="AT42" s="525"/>
      <c r="AU42" s="525"/>
      <c r="AV42" s="525"/>
      <c r="AW42" s="525"/>
      <c r="AX42" s="525"/>
      <c r="AY42" s="516"/>
      <c r="AZ42" s="526"/>
      <c r="BA42" s="515"/>
    </row>
    <row r="43" spans="1:256" ht="8.25" customHeight="1" thickBot="1">
      <c r="A43" s="527"/>
      <c r="B43" s="528"/>
      <c r="C43" s="528"/>
      <c r="D43" s="528"/>
      <c r="E43" s="528"/>
      <c r="F43" s="528"/>
      <c r="G43" s="528"/>
      <c r="H43" s="528"/>
      <c r="I43" s="528"/>
      <c r="J43" s="528"/>
      <c r="K43" s="528"/>
      <c r="L43" s="529"/>
      <c r="M43" s="530"/>
      <c r="N43" s="528"/>
      <c r="O43" s="528"/>
      <c r="P43" s="528"/>
      <c r="Q43" s="528"/>
      <c r="R43" s="528"/>
      <c r="S43" s="528"/>
      <c r="T43" s="531"/>
      <c r="U43" s="531"/>
      <c r="V43" s="531"/>
      <c r="W43" s="531"/>
      <c r="X43" s="531"/>
      <c r="Y43" s="531"/>
      <c r="Z43" s="531"/>
      <c r="AA43" s="531"/>
      <c r="AB43" s="531"/>
      <c r="AC43" s="531"/>
      <c r="AD43" s="531"/>
      <c r="AE43" s="531"/>
      <c r="AF43" s="531"/>
      <c r="AG43" s="528"/>
      <c r="AH43" s="529"/>
      <c r="AI43" s="530"/>
      <c r="AJ43" s="528"/>
      <c r="AK43" s="528"/>
      <c r="AL43" s="528"/>
      <c r="AM43" s="528"/>
      <c r="AN43" s="532"/>
      <c r="AO43" s="532"/>
      <c r="AP43" s="532"/>
      <c r="AQ43" s="532"/>
      <c r="AR43" s="532"/>
      <c r="AS43" s="532"/>
      <c r="AT43" s="532"/>
      <c r="AU43" s="532"/>
      <c r="AV43" s="532"/>
      <c r="AW43" s="532"/>
      <c r="AX43" s="532"/>
      <c r="AY43" s="532"/>
      <c r="AZ43" s="528"/>
      <c r="BA43" s="533"/>
    </row>
    <row r="44" spans="1:256" ht="15" customHeight="1">
      <c r="A44" s="196"/>
      <c r="B44" s="534" t="s">
        <v>773</v>
      </c>
      <c r="C44" s="534"/>
      <c r="D44" s="535" t="s">
        <v>774</v>
      </c>
      <c r="E44" s="534"/>
      <c r="F44" s="534"/>
      <c r="G44" s="534"/>
      <c r="H44" s="534"/>
      <c r="I44" s="534"/>
      <c r="J44" s="534"/>
      <c r="K44" s="534"/>
      <c r="L44" s="534"/>
      <c r="M44" s="534"/>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96"/>
      <c r="CP44" s="196"/>
      <c r="CQ44" s="196"/>
      <c r="CR44" s="196"/>
      <c r="CS44" s="196"/>
      <c r="CT44" s="196"/>
      <c r="CU44" s="196"/>
      <c r="CV44" s="196"/>
      <c r="CW44" s="196"/>
      <c r="CX44" s="196"/>
      <c r="CY44" s="196"/>
      <c r="CZ44" s="196"/>
      <c r="DA44" s="196"/>
      <c r="DB44" s="196"/>
      <c r="DC44" s="196"/>
      <c r="DD44" s="196"/>
      <c r="DE44" s="196"/>
      <c r="DF44" s="196"/>
      <c r="DG44" s="196"/>
      <c r="DH44" s="196"/>
      <c r="DI44" s="196"/>
      <c r="DJ44" s="196"/>
      <c r="DK44" s="196"/>
      <c r="DL44" s="196"/>
      <c r="DM44" s="196"/>
      <c r="DN44" s="196"/>
      <c r="DO44" s="196"/>
      <c r="DP44" s="196"/>
      <c r="DQ44" s="196"/>
      <c r="DR44" s="196"/>
      <c r="DS44" s="196"/>
      <c r="DT44" s="196"/>
      <c r="DU44" s="196"/>
      <c r="DV44" s="196"/>
      <c r="DW44" s="196"/>
      <c r="DX44" s="196"/>
      <c r="DY44" s="196"/>
      <c r="DZ44" s="196"/>
      <c r="EA44" s="196"/>
      <c r="EB44" s="196"/>
      <c r="EC44" s="196"/>
      <c r="ED44" s="196"/>
      <c r="EE44" s="196"/>
      <c r="EF44" s="196"/>
      <c r="EG44" s="196"/>
      <c r="EH44" s="196"/>
      <c r="EI44" s="196"/>
      <c r="EJ44" s="196"/>
      <c r="EK44" s="196"/>
      <c r="EL44" s="196"/>
      <c r="EM44" s="196"/>
      <c r="EN44" s="196"/>
      <c r="EO44" s="196"/>
      <c r="EP44" s="196"/>
      <c r="EQ44" s="196"/>
      <c r="ER44" s="196"/>
      <c r="ES44" s="196"/>
      <c r="ET44" s="196"/>
      <c r="EU44" s="196"/>
      <c r="EV44" s="196"/>
      <c r="EW44" s="196"/>
      <c r="EX44" s="196"/>
      <c r="EY44" s="196"/>
      <c r="EZ44" s="196"/>
      <c r="FA44" s="196"/>
      <c r="FB44" s="196"/>
      <c r="FC44" s="196"/>
      <c r="FD44" s="196"/>
      <c r="FE44" s="196"/>
      <c r="FF44" s="196"/>
      <c r="FG44" s="196"/>
      <c r="FH44" s="196"/>
      <c r="FI44" s="196"/>
      <c r="FJ44" s="196"/>
      <c r="FK44" s="196"/>
      <c r="FL44" s="196"/>
      <c r="FM44" s="196"/>
      <c r="FN44" s="196"/>
      <c r="FO44" s="196"/>
      <c r="FP44" s="196"/>
      <c r="FQ44" s="196"/>
      <c r="FR44" s="196"/>
      <c r="FS44" s="196"/>
      <c r="FT44" s="196"/>
      <c r="FU44" s="196"/>
      <c r="FV44" s="196"/>
      <c r="FW44" s="196"/>
      <c r="FX44" s="196"/>
      <c r="FY44" s="196"/>
      <c r="FZ44" s="196"/>
      <c r="GA44" s="196"/>
      <c r="GB44" s="196"/>
      <c r="GC44" s="196"/>
      <c r="GD44" s="196"/>
      <c r="GE44" s="196"/>
      <c r="GF44" s="196"/>
      <c r="GG44" s="196"/>
      <c r="GH44" s="196"/>
      <c r="GI44" s="196"/>
      <c r="GJ44" s="196"/>
      <c r="GK44" s="196"/>
      <c r="GL44" s="196"/>
      <c r="GM44" s="196"/>
      <c r="GN44" s="196"/>
      <c r="GO44" s="196"/>
      <c r="GP44" s="196"/>
      <c r="GQ44" s="196"/>
      <c r="GR44" s="196"/>
      <c r="GS44" s="196"/>
      <c r="GT44" s="196"/>
      <c r="GU44" s="196"/>
      <c r="GV44" s="196"/>
      <c r="GW44" s="196"/>
      <c r="GX44" s="196"/>
      <c r="GY44" s="196"/>
      <c r="GZ44" s="196"/>
      <c r="HA44" s="196"/>
      <c r="HB44" s="196"/>
      <c r="HC44" s="196"/>
      <c r="HD44" s="196"/>
      <c r="HE44" s="196"/>
      <c r="HF44" s="196"/>
      <c r="HG44" s="196"/>
      <c r="HH44" s="196"/>
      <c r="HI44" s="196"/>
      <c r="HJ44" s="196"/>
      <c r="HK44" s="196"/>
      <c r="HL44" s="196"/>
      <c r="HM44" s="196"/>
      <c r="HN44" s="196"/>
      <c r="HO44" s="196"/>
      <c r="HP44" s="196"/>
      <c r="HQ44" s="196"/>
      <c r="HR44" s="196"/>
      <c r="HS44" s="196"/>
      <c r="HT44" s="196"/>
      <c r="HU44" s="196"/>
      <c r="HV44" s="196"/>
      <c r="HW44" s="196"/>
      <c r="HX44" s="196"/>
      <c r="HY44" s="196"/>
      <c r="HZ44" s="196"/>
      <c r="IA44" s="196"/>
      <c r="IB44" s="196"/>
      <c r="IC44" s="196"/>
      <c r="ID44" s="196"/>
      <c r="IE44" s="196"/>
      <c r="IF44" s="196"/>
      <c r="IG44" s="196"/>
      <c r="IH44" s="196"/>
      <c r="II44" s="196"/>
      <c r="IJ44" s="196"/>
      <c r="IK44" s="196"/>
      <c r="IL44" s="196"/>
      <c r="IM44" s="196"/>
      <c r="IN44" s="196"/>
      <c r="IO44" s="196"/>
      <c r="IP44" s="196"/>
      <c r="IQ44" s="196"/>
      <c r="IR44" s="196"/>
      <c r="IS44" s="196"/>
      <c r="IT44" s="196"/>
      <c r="IU44" s="196"/>
      <c r="IV44" s="196"/>
    </row>
    <row r="45" spans="1:256">
      <c r="A45" s="480"/>
      <c r="B45" s="480"/>
      <c r="C45" s="480"/>
      <c r="D45" s="1328" t="s">
        <v>712</v>
      </c>
      <c r="E45" s="1329"/>
      <c r="F45" s="1329"/>
      <c r="G45" s="1329"/>
      <c r="H45" s="2246"/>
      <c r="I45" s="481"/>
      <c r="J45" s="481"/>
      <c r="K45" s="481"/>
      <c r="L45" s="1044"/>
      <c r="M45" s="1044"/>
      <c r="N45" s="1044"/>
      <c r="O45" s="1044"/>
      <c r="P45" s="1044"/>
      <c r="Q45" s="1044"/>
      <c r="R45" s="1044"/>
      <c r="S45" s="1044"/>
      <c r="T45" s="1044"/>
      <c r="U45" s="1044"/>
      <c r="V45" s="1044"/>
      <c r="W45" s="1044"/>
      <c r="X45" s="1044"/>
      <c r="Y45" s="1044"/>
      <c r="Z45" s="1044"/>
      <c r="AA45" s="1044"/>
      <c r="AB45" s="1044"/>
      <c r="AC45" s="1044"/>
      <c r="AD45" s="1044"/>
      <c r="AE45" s="1044"/>
      <c r="AF45" s="1044"/>
      <c r="AG45" s="1044"/>
      <c r="AH45" s="1044"/>
      <c r="AI45" s="1044"/>
      <c r="AJ45" s="1044"/>
      <c r="AK45" s="1044"/>
      <c r="AL45" s="1044"/>
      <c r="AM45" s="1044"/>
      <c r="AN45" s="1044"/>
      <c r="AO45" s="1044"/>
      <c r="AP45" s="1044"/>
      <c r="AQ45" s="1044"/>
      <c r="AR45" s="1044"/>
      <c r="AS45" s="1044"/>
      <c r="AT45" s="1044"/>
      <c r="AU45" s="1044"/>
      <c r="AV45" s="1044"/>
      <c r="AW45" s="1044"/>
      <c r="AX45" s="1044"/>
      <c r="AY45" s="1044"/>
      <c r="AZ45" s="1044"/>
      <c r="BA45" s="1044"/>
      <c r="BB45" s="1044"/>
      <c r="BD45" s="1044"/>
      <c r="BE45" s="1044"/>
      <c r="BF45" s="1044"/>
      <c r="BG45" s="1044"/>
      <c r="BH45" s="1044"/>
      <c r="BI45" s="1044"/>
      <c r="BJ45" s="1044"/>
      <c r="BK45" s="1044"/>
      <c r="BL45" s="1044"/>
      <c r="BM45" s="1044"/>
      <c r="BN45" s="1044"/>
      <c r="BO45" s="1044"/>
      <c r="BP45" s="1044"/>
      <c r="BQ45" s="1044"/>
      <c r="BR45" s="1044"/>
      <c r="BS45" s="1044"/>
      <c r="BT45" s="1044"/>
      <c r="BU45" s="1044"/>
      <c r="BV45" s="1044"/>
      <c r="BW45" s="1044"/>
      <c r="BX45" s="1044"/>
      <c r="BY45" s="1044"/>
      <c r="BZ45" s="1044"/>
      <c r="CA45" s="1044"/>
      <c r="CB45" s="1044"/>
      <c r="CC45" s="1044"/>
      <c r="CD45" s="1044"/>
      <c r="CE45" s="1044"/>
      <c r="CF45" s="1044"/>
      <c r="CG45" s="1044"/>
      <c r="CH45" s="1044"/>
      <c r="CI45" s="1044"/>
      <c r="CJ45" s="1044"/>
      <c r="CK45" s="1044"/>
      <c r="CL45" s="1044"/>
      <c r="CM45" s="1044"/>
      <c r="CN45" s="1044"/>
      <c r="CO45" s="1044"/>
      <c r="CP45" s="1044"/>
      <c r="CQ45" s="1044"/>
      <c r="CR45" s="1044"/>
      <c r="CS45" s="1044"/>
      <c r="CT45" s="1044"/>
      <c r="CU45" s="1044"/>
      <c r="CV45" s="1044"/>
      <c r="CW45" s="1044"/>
      <c r="CX45" s="1044"/>
      <c r="CY45" s="1044"/>
      <c r="CZ45" s="1044"/>
      <c r="DA45" s="1044"/>
      <c r="DB45" s="1044"/>
      <c r="DC45" s="1044"/>
      <c r="DD45" s="1044"/>
      <c r="DE45" s="1044"/>
      <c r="DF45" s="1044"/>
      <c r="DG45" s="1044"/>
      <c r="DH45" s="1044"/>
      <c r="DI45" s="1044"/>
      <c r="DJ45" s="1044"/>
      <c r="DK45" s="1044"/>
      <c r="DL45" s="1044"/>
      <c r="DM45" s="1044"/>
      <c r="DN45" s="1044"/>
      <c r="DO45" s="1044"/>
      <c r="DP45" s="1044"/>
      <c r="DQ45" s="1044"/>
      <c r="DR45" s="1044"/>
      <c r="DS45" s="1044"/>
      <c r="DT45" s="1044"/>
      <c r="DU45" s="1044"/>
      <c r="DV45" s="1044"/>
      <c r="DW45" s="1044"/>
      <c r="DX45" s="1044"/>
      <c r="DY45" s="1044"/>
      <c r="DZ45" s="1044"/>
      <c r="EA45" s="1044"/>
      <c r="EB45" s="1044"/>
      <c r="EC45" s="1044"/>
      <c r="ED45" s="1044"/>
      <c r="EE45" s="1044"/>
      <c r="EF45" s="1044"/>
      <c r="EG45" s="1044"/>
      <c r="EH45" s="1044"/>
      <c r="EI45" s="1044"/>
      <c r="EJ45" s="1044"/>
      <c r="EK45" s="1044"/>
      <c r="EL45" s="1044"/>
      <c r="EM45" s="1044"/>
      <c r="EN45" s="1044"/>
      <c r="EO45" s="1044"/>
      <c r="EP45" s="1044"/>
      <c r="EQ45" s="1044"/>
      <c r="ER45" s="1044"/>
      <c r="ES45" s="1044"/>
      <c r="ET45" s="1044"/>
      <c r="EU45" s="1044"/>
      <c r="EV45" s="1044"/>
      <c r="EW45" s="1044"/>
      <c r="EX45" s="1044"/>
      <c r="EY45" s="1044"/>
      <c r="EZ45" s="1044"/>
      <c r="FA45" s="1044"/>
      <c r="FB45" s="1044"/>
      <c r="FC45" s="1044"/>
      <c r="FD45" s="1044"/>
      <c r="FE45" s="1044"/>
      <c r="FF45" s="1044"/>
      <c r="FG45" s="1044"/>
      <c r="FH45" s="1044"/>
      <c r="FI45" s="1044"/>
      <c r="FJ45" s="1044"/>
      <c r="FK45" s="1044"/>
      <c r="FL45" s="1044"/>
      <c r="FM45" s="1044"/>
      <c r="FN45" s="1044"/>
      <c r="FO45" s="1044"/>
      <c r="FP45" s="1044"/>
      <c r="FQ45" s="1044"/>
      <c r="FR45" s="1044"/>
      <c r="FS45" s="1044"/>
      <c r="FT45" s="1044"/>
      <c r="FU45" s="1044"/>
      <c r="FV45" s="1044"/>
      <c r="FW45" s="1044"/>
      <c r="FX45" s="1044"/>
      <c r="FY45" s="1044"/>
      <c r="FZ45" s="1044"/>
      <c r="GA45" s="1044"/>
      <c r="GB45" s="1044"/>
      <c r="GC45" s="1044"/>
      <c r="GD45" s="1044"/>
      <c r="GE45" s="1044"/>
      <c r="GF45" s="1044"/>
      <c r="GG45" s="1044"/>
      <c r="GH45" s="1044"/>
      <c r="GI45" s="1044"/>
      <c r="GJ45" s="1044"/>
      <c r="GK45" s="1044"/>
      <c r="GL45" s="1044"/>
      <c r="GM45" s="1044"/>
      <c r="GN45" s="1044"/>
      <c r="GO45" s="1044"/>
      <c r="GP45" s="1044"/>
      <c r="GQ45" s="1044"/>
      <c r="GR45" s="1044"/>
      <c r="GS45" s="1044"/>
      <c r="GT45" s="1044"/>
      <c r="GU45" s="1044"/>
      <c r="GV45" s="1044"/>
      <c r="GW45" s="1044"/>
      <c r="GX45" s="1044"/>
      <c r="GY45" s="1044"/>
      <c r="GZ45" s="1044"/>
      <c r="HA45" s="1044"/>
      <c r="HB45" s="1044"/>
      <c r="HC45" s="1044"/>
      <c r="HD45" s="1044"/>
      <c r="HE45" s="1044"/>
      <c r="HF45" s="1044"/>
      <c r="HG45" s="1044"/>
      <c r="HH45" s="1044"/>
      <c r="HI45" s="1044"/>
      <c r="HJ45" s="1044"/>
      <c r="HK45" s="1044"/>
      <c r="HL45" s="1044"/>
      <c r="HM45" s="1044"/>
      <c r="HN45" s="1044"/>
      <c r="HO45" s="1044"/>
      <c r="HP45" s="1044"/>
      <c r="HQ45" s="1044"/>
      <c r="HR45" s="1044"/>
      <c r="HS45" s="1044"/>
      <c r="HT45" s="1044"/>
      <c r="HU45" s="1044"/>
      <c r="HV45" s="1044"/>
      <c r="HW45" s="1044"/>
      <c r="HX45" s="1044"/>
      <c r="HY45" s="1044"/>
      <c r="HZ45" s="1044"/>
      <c r="IA45" s="1044"/>
      <c r="IB45" s="1044"/>
      <c r="IC45" s="1044"/>
      <c r="ID45" s="1044"/>
      <c r="IE45" s="1044"/>
      <c r="IF45" s="1044"/>
      <c r="IG45" s="1044"/>
      <c r="IH45" s="1044"/>
      <c r="II45" s="1044"/>
      <c r="IJ45" s="1044"/>
      <c r="IK45" s="1044"/>
      <c r="IL45" s="1044"/>
      <c r="IM45" s="1044"/>
      <c r="IN45" s="1044"/>
      <c r="IO45" s="1044"/>
      <c r="IP45" s="1044"/>
      <c r="IQ45" s="1044"/>
      <c r="IR45" s="1044"/>
      <c r="IS45" s="1044"/>
      <c r="IT45" s="1044"/>
      <c r="IU45" s="1044"/>
      <c r="IV45" s="1044"/>
    </row>
    <row r="46" spans="1:256" ht="9" customHeight="1">
      <c r="A46" s="483"/>
      <c r="B46" s="484"/>
      <c r="C46" s="484"/>
      <c r="D46" s="2247"/>
      <c r="E46" s="2248"/>
      <c r="F46" s="1042"/>
      <c r="G46" s="1042"/>
      <c r="H46" s="1043"/>
      <c r="I46" s="481"/>
      <c r="J46" s="481"/>
      <c r="K46" s="481"/>
      <c r="L46" s="1044"/>
      <c r="M46" s="1044"/>
      <c r="N46" s="1044"/>
      <c r="O46" s="1044"/>
      <c r="P46" s="2249" t="s">
        <v>713</v>
      </c>
      <c r="Q46" s="2250"/>
      <c r="R46" s="2250"/>
      <c r="S46" s="2250"/>
      <c r="T46" s="2250"/>
      <c r="U46" s="2250"/>
      <c r="V46" s="2250"/>
      <c r="W46" s="2250"/>
      <c r="X46" s="2250"/>
      <c r="Y46" s="2250"/>
      <c r="Z46" s="2250"/>
      <c r="AA46" s="2250"/>
      <c r="AB46" s="2250"/>
      <c r="AC46" s="2250"/>
      <c r="AD46" s="2250"/>
      <c r="AE46" s="2250"/>
      <c r="AF46" s="2250"/>
      <c r="AG46" s="2250"/>
      <c r="AH46" s="2250"/>
      <c r="AI46" s="2250"/>
      <c r="AJ46" s="2250"/>
      <c r="AK46" s="2250"/>
      <c r="AL46" s="2250"/>
      <c r="AM46" s="2250"/>
      <c r="AN46" s="2250"/>
      <c r="AO46" s="2250"/>
      <c r="AP46" s="2250"/>
      <c r="AQ46" s="1044"/>
      <c r="AR46" s="1044"/>
      <c r="AS46" s="1044"/>
      <c r="AT46" s="1044"/>
      <c r="AU46" s="1044"/>
      <c r="AV46" s="1044"/>
      <c r="AW46" s="1044"/>
      <c r="AX46" s="1044"/>
      <c r="AY46" s="1044"/>
      <c r="AZ46" s="1044"/>
      <c r="BA46" s="1044"/>
      <c r="BB46" s="1044"/>
      <c r="BC46" s="1044"/>
      <c r="BD46" s="1044"/>
      <c r="BE46" s="1044"/>
      <c r="BF46" s="1044"/>
      <c r="BG46" s="1044"/>
      <c r="BH46" s="1044"/>
      <c r="BI46" s="1044"/>
      <c r="BJ46" s="1044"/>
      <c r="BK46" s="1044"/>
      <c r="BL46" s="1044"/>
      <c r="BM46" s="1044"/>
      <c r="BN46" s="1044"/>
      <c r="BO46" s="1044"/>
      <c r="BP46" s="1044"/>
      <c r="BQ46" s="1044"/>
      <c r="BR46" s="1044"/>
      <c r="BS46" s="1044"/>
      <c r="BT46" s="1044"/>
      <c r="BU46" s="1044"/>
      <c r="BV46" s="1044"/>
      <c r="BW46" s="1044"/>
      <c r="BX46" s="1044"/>
      <c r="BY46" s="1044"/>
      <c r="BZ46" s="1044"/>
      <c r="CA46" s="1044"/>
      <c r="CB46" s="1044"/>
      <c r="CC46" s="1044"/>
      <c r="CD46" s="1044"/>
      <c r="CE46" s="1044"/>
      <c r="CF46" s="1044"/>
      <c r="CG46" s="1044"/>
      <c r="CH46" s="1044"/>
      <c r="CI46" s="1044"/>
      <c r="CJ46" s="1044"/>
      <c r="CK46" s="1044"/>
      <c r="CL46" s="1044"/>
      <c r="CM46" s="1044"/>
      <c r="CN46" s="1044"/>
      <c r="CO46" s="1044"/>
      <c r="CP46" s="1044"/>
      <c r="CQ46" s="1044"/>
      <c r="CR46" s="1044"/>
      <c r="CS46" s="1044"/>
      <c r="CT46" s="1044"/>
      <c r="CU46" s="1044"/>
      <c r="CV46" s="1044"/>
      <c r="CW46" s="1044"/>
      <c r="CX46" s="1044"/>
      <c r="CY46" s="1044"/>
      <c r="CZ46" s="1044"/>
      <c r="DA46" s="1044"/>
      <c r="DB46" s="1044"/>
      <c r="DC46" s="1044"/>
      <c r="DD46" s="1044"/>
      <c r="DE46" s="1044"/>
      <c r="DF46" s="1044"/>
      <c r="DG46" s="1044"/>
      <c r="DH46" s="1044"/>
      <c r="DI46" s="1044"/>
      <c r="DJ46" s="1044"/>
      <c r="DK46" s="1044"/>
      <c r="DL46" s="1044"/>
      <c r="DM46" s="1044"/>
      <c r="DN46" s="1044"/>
      <c r="DO46" s="1044"/>
      <c r="DP46" s="1044"/>
      <c r="DQ46" s="1044"/>
      <c r="DR46" s="1044"/>
      <c r="DS46" s="1044"/>
      <c r="DT46" s="1044"/>
      <c r="DU46" s="1044"/>
      <c r="DV46" s="1044"/>
      <c r="DW46" s="1044"/>
      <c r="DX46" s="1044"/>
      <c r="DY46" s="1044"/>
      <c r="DZ46" s="1044"/>
      <c r="EA46" s="1044"/>
      <c r="EB46" s="1044"/>
      <c r="EC46" s="1044"/>
      <c r="ED46" s="1044"/>
      <c r="EE46" s="1044"/>
      <c r="EF46" s="1044"/>
      <c r="EG46" s="1044"/>
      <c r="EH46" s="1044"/>
      <c r="EI46" s="1044"/>
      <c r="EJ46" s="1044"/>
      <c r="EK46" s="1044"/>
      <c r="EL46" s="1044"/>
      <c r="EM46" s="1044"/>
      <c r="EN46" s="1044"/>
      <c r="EO46" s="1044"/>
      <c r="EP46" s="1044"/>
      <c r="EQ46" s="1044"/>
      <c r="ER46" s="1044"/>
      <c r="ES46" s="1044"/>
      <c r="ET46" s="1044"/>
      <c r="EU46" s="1044"/>
      <c r="EV46" s="1044"/>
      <c r="EW46" s="1044"/>
      <c r="EX46" s="1044"/>
      <c r="EY46" s="1044"/>
      <c r="EZ46" s="1044"/>
      <c r="FA46" s="1044"/>
      <c r="FB46" s="1044"/>
      <c r="FC46" s="1044"/>
      <c r="FD46" s="1044"/>
      <c r="FE46" s="1044"/>
      <c r="FF46" s="1044"/>
      <c r="FG46" s="1044"/>
      <c r="FH46" s="1044"/>
      <c r="FI46" s="1044"/>
      <c r="FJ46" s="1044"/>
      <c r="FK46" s="1044"/>
      <c r="FL46" s="1044"/>
      <c r="FM46" s="1044"/>
      <c r="FN46" s="1044"/>
      <c r="FO46" s="1044"/>
      <c r="FP46" s="1044"/>
      <c r="FQ46" s="1044"/>
      <c r="FR46" s="1044"/>
      <c r="FS46" s="1044"/>
      <c r="FT46" s="1044"/>
      <c r="FU46" s="1044"/>
      <c r="FV46" s="1044"/>
      <c r="FW46" s="1044"/>
      <c r="FX46" s="1044"/>
      <c r="FY46" s="1044"/>
      <c r="FZ46" s="1044"/>
      <c r="GA46" s="1044"/>
      <c r="GB46" s="1044"/>
      <c r="GC46" s="1044"/>
      <c r="GD46" s="1044"/>
      <c r="GE46" s="1044"/>
      <c r="GF46" s="1044"/>
      <c r="GG46" s="1044"/>
      <c r="GH46" s="1044"/>
      <c r="GI46" s="1044"/>
      <c r="GJ46" s="1044"/>
      <c r="GK46" s="1044"/>
      <c r="GL46" s="1044"/>
      <c r="GM46" s="1044"/>
      <c r="GN46" s="1044"/>
      <c r="GO46" s="1044"/>
      <c r="GP46" s="1044"/>
      <c r="GQ46" s="1044"/>
      <c r="GR46" s="1044"/>
      <c r="GS46" s="1044"/>
      <c r="GT46" s="1044"/>
      <c r="GU46" s="1044"/>
      <c r="GV46" s="1044"/>
      <c r="GW46" s="1044"/>
      <c r="GX46" s="1044"/>
      <c r="GY46" s="1044"/>
      <c r="GZ46" s="1044"/>
      <c r="HA46" s="1044"/>
      <c r="HB46" s="1044"/>
      <c r="HC46" s="1044"/>
      <c r="HD46" s="1044"/>
      <c r="HE46" s="1044"/>
      <c r="HF46" s="1044"/>
      <c r="HG46" s="1044"/>
      <c r="HH46" s="1044"/>
      <c r="HI46" s="1044"/>
      <c r="HJ46" s="1044"/>
      <c r="HK46" s="1044"/>
      <c r="HL46" s="1044"/>
      <c r="HM46" s="1044"/>
      <c r="HN46" s="1044"/>
      <c r="HO46" s="1044"/>
      <c r="HP46" s="1044"/>
      <c r="HQ46" s="1044"/>
      <c r="HR46" s="1044"/>
      <c r="HS46" s="1044"/>
      <c r="HT46" s="1044"/>
      <c r="HU46" s="1044"/>
      <c r="HV46" s="1044"/>
      <c r="HW46" s="1044"/>
      <c r="HX46" s="1044"/>
      <c r="HY46" s="1044"/>
      <c r="HZ46" s="1044"/>
      <c r="IA46" s="1044"/>
      <c r="IB46" s="1044"/>
      <c r="IC46" s="1044"/>
      <c r="ID46" s="1044"/>
      <c r="IE46" s="1044"/>
      <c r="IF46" s="1044"/>
      <c r="IG46" s="1044"/>
      <c r="IH46" s="1044"/>
      <c r="II46" s="1044"/>
      <c r="IJ46" s="1044"/>
      <c r="IK46" s="1044"/>
      <c r="IL46" s="1044"/>
      <c r="IM46" s="1044"/>
      <c r="IN46" s="1044"/>
      <c r="IO46" s="1044"/>
      <c r="IP46" s="1044"/>
      <c r="IQ46" s="1044"/>
      <c r="IR46" s="1044"/>
      <c r="IS46" s="1044"/>
      <c r="IT46" s="1044"/>
      <c r="IU46" s="1044"/>
      <c r="IV46" s="1044"/>
    </row>
    <row r="47" spans="1:256">
      <c r="A47" s="483"/>
      <c r="B47" s="480"/>
      <c r="C47" s="480"/>
      <c r="D47" s="1429" t="s">
        <v>714</v>
      </c>
      <c r="E47" s="1333"/>
      <c r="F47" s="1333"/>
      <c r="G47" s="1333"/>
      <c r="H47" s="1430"/>
      <c r="I47" s="481"/>
      <c r="J47" s="481"/>
      <c r="K47" s="481"/>
      <c r="L47" s="1044"/>
      <c r="M47" s="1044"/>
      <c r="N47" s="1044"/>
      <c r="O47" s="1044"/>
      <c r="P47" s="2250"/>
      <c r="Q47" s="2250"/>
      <c r="R47" s="2250"/>
      <c r="S47" s="2250"/>
      <c r="T47" s="2250"/>
      <c r="U47" s="2250"/>
      <c r="V47" s="2250"/>
      <c r="W47" s="2250"/>
      <c r="X47" s="2250"/>
      <c r="Y47" s="2250"/>
      <c r="Z47" s="2250"/>
      <c r="AA47" s="2250"/>
      <c r="AB47" s="2250"/>
      <c r="AC47" s="2250"/>
      <c r="AD47" s="2250"/>
      <c r="AE47" s="2250"/>
      <c r="AF47" s="2250"/>
      <c r="AG47" s="2250"/>
      <c r="AH47" s="2250"/>
      <c r="AI47" s="2250"/>
      <c r="AJ47" s="2250"/>
      <c r="AK47" s="2250"/>
      <c r="AL47" s="2250"/>
      <c r="AM47" s="2250"/>
      <c r="AN47" s="2250"/>
      <c r="AO47" s="2250"/>
      <c r="AP47" s="2250"/>
      <c r="AQ47" s="1044"/>
      <c r="AR47" s="1044"/>
      <c r="AS47" s="1044"/>
      <c r="AT47" s="1044"/>
      <c r="AU47" s="1044"/>
      <c r="AV47" s="1044"/>
      <c r="AW47" s="1044"/>
      <c r="AX47" s="1044"/>
      <c r="AY47" s="1044"/>
      <c r="AZ47" s="1044"/>
      <c r="BA47" s="1044"/>
      <c r="BB47" s="1044"/>
      <c r="BC47" s="1044"/>
      <c r="BD47" s="1044"/>
      <c r="BE47" s="1044"/>
      <c r="BF47" s="1044"/>
      <c r="BG47" s="1044"/>
      <c r="BH47" s="1044"/>
      <c r="BI47" s="1044"/>
      <c r="BJ47" s="1044"/>
      <c r="BK47" s="1044"/>
      <c r="BL47" s="1044"/>
      <c r="BM47" s="1044"/>
      <c r="BN47" s="1044"/>
      <c r="BO47" s="1044"/>
      <c r="BP47" s="1044"/>
      <c r="BQ47" s="1044"/>
      <c r="BR47" s="1044"/>
      <c r="BS47" s="1044"/>
      <c r="BT47" s="1044"/>
      <c r="BU47" s="1044"/>
      <c r="BV47" s="1044"/>
      <c r="BW47" s="1044"/>
      <c r="BX47" s="1044"/>
      <c r="BY47" s="1044"/>
      <c r="BZ47" s="1044"/>
      <c r="CA47" s="1044"/>
      <c r="CB47" s="1044"/>
      <c r="CC47" s="1044"/>
      <c r="CD47" s="1044"/>
      <c r="CE47" s="1044"/>
      <c r="CF47" s="1044"/>
      <c r="CG47" s="1044"/>
      <c r="CH47" s="1044"/>
      <c r="CI47" s="1044"/>
      <c r="CJ47" s="1044"/>
      <c r="CK47" s="1044"/>
      <c r="CL47" s="1044"/>
      <c r="CM47" s="1044"/>
      <c r="CN47" s="1044"/>
      <c r="CO47" s="1044"/>
      <c r="CP47" s="1044"/>
      <c r="CQ47" s="1044"/>
      <c r="CR47" s="1044"/>
      <c r="CS47" s="1044"/>
      <c r="CT47" s="1044"/>
      <c r="CU47" s="1044"/>
      <c r="CV47" s="1044"/>
      <c r="CW47" s="1044"/>
      <c r="CX47" s="1044"/>
      <c r="CY47" s="1044"/>
      <c r="CZ47" s="1044"/>
      <c r="DA47" s="1044"/>
      <c r="DB47" s="1044"/>
      <c r="DC47" s="1044"/>
      <c r="DD47" s="1044"/>
      <c r="DE47" s="1044"/>
      <c r="DF47" s="1044"/>
      <c r="DG47" s="1044"/>
      <c r="DH47" s="1044"/>
      <c r="DI47" s="1044"/>
      <c r="DJ47" s="1044"/>
      <c r="DK47" s="1044"/>
      <c r="DL47" s="1044"/>
      <c r="DM47" s="1044"/>
      <c r="DN47" s="1044"/>
      <c r="DO47" s="1044"/>
      <c r="DP47" s="1044"/>
      <c r="DQ47" s="1044"/>
      <c r="DR47" s="1044"/>
      <c r="DS47" s="1044"/>
      <c r="DT47" s="1044"/>
      <c r="DU47" s="1044"/>
      <c r="DV47" s="1044"/>
      <c r="DW47" s="1044"/>
      <c r="DX47" s="1044"/>
      <c r="DY47" s="1044"/>
      <c r="DZ47" s="1044"/>
      <c r="EA47" s="1044"/>
      <c r="EB47" s="1044"/>
      <c r="EC47" s="1044"/>
      <c r="ED47" s="1044"/>
      <c r="EE47" s="1044"/>
      <c r="EF47" s="1044"/>
      <c r="EG47" s="1044"/>
      <c r="EH47" s="1044"/>
      <c r="EI47" s="1044"/>
      <c r="EJ47" s="1044"/>
      <c r="EK47" s="1044"/>
      <c r="EL47" s="1044"/>
      <c r="EM47" s="1044"/>
      <c r="EN47" s="1044"/>
      <c r="EO47" s="1044"/>
      <c r="EP47" s="1044"/>
      <c r="EQ47" s="1044"/>
      <c r="ER47" s="1044"/>
      <c r="ES47" s="1044"/>
      <c r="ET47" s="1044"/>
      <c r="EU47" s="1044"/>
      <c r="EV47" s="1044"/>
      <c r="EW47" s="1044"/>
      <c r="EX47" s="1044"/>
      <c r="EY47" s="1044"/>
      <c r="EZ47" s="1044"/>
      <c r="FA47" s="1044"/>
      <c r="FB47" s="1044"/>
      <c r="FC47" s="1044"/>
      <c r="FD47" s="1044"/>
      <c r="FE47" s="1044"/>
      <c r="FF47" s="1044"/>
      <c r="FG47" s="1044"/>
      <c r="FH47" s="1044"/>
      <c r="FI47" s="1044"/>
      <c r="FJ47" s="1044"/>
      <c r="FK47" s="1044"/>
      <c r="FL47" s="1044"/>
      <c r="FM47" s="1044"/>
      <c r="FN47" s="1044"/>
      <c r="FO47" s="1044"/>
      <c r="FP47" s="1044"/>
      <c r="FQ47" s="1044"/>
      <c r="FR47" s="1044"/>
      <c r="FS47" s="1044"/>
      <c r="FT47" s="1044"/>
      <c r="FU47" s="1044"/>
      <c r="FV47" s="1044"/>
      <c r="FW47" s="1044"/>
      <c r="FX47" s="1044"/>
      <c r="FY47" s="1044"/>
      <c r="FZ47" s="1044"/>
      <c r="GA47" s="1044"/>
      <c r="GB47" s="1044"/>
      <c r="GC47" s="1044"/>
      <c r="GD47" s="1044"/>
      <c r="GE47" s="1044"/>
      <c r="GF47" s="1044"/>
      <c r="GG47" s="1044"/>
      <c r="GH47" s="1044"/>
      <c r="GI47" s="1044"/>
      <c r="GJ47" s="1044"/>
      <c r="GK47" s="1044"/>
      <c r="GL47" s="1044"/>
      <c r="GM47" s="1044"/>
      <c r="GN47" s="1044"/>
      <c r="GO47" s="1044"/>
      <c r="GP47" s="1044"/>
      <c r="GQ47" s="1044"/>
      <c r="GR47" s="1044"/>
      <c r="GS47" s="1044"/>
      <c r="GT47" s="1044"/>
      <c r="GU47" s="1044"/>
      <c r="GV47" s="1044"/>
      <c r="GW47" s="1044"/>
      <c r="GX47" s="1044"/>
      <c r="GY47" s="1044"/>
      <c r="GZ47" s="1044"/>
      <c r="HA47" s="1044"/>
      <c r="HB47" s="1044"/>
      <c r="HC47" s="1044"/>
      <c r="HD47" s="1044"/>
      <c r="HE47" s="1044"/>
      <c r="HF47" s="1044"/>
      <c r="HG47" s="1044"/>
      <c r="HH47" s="1044"/>
      <c r="HI47" s="1044"/>
      <c r="HJ47" s="1044"/>
      <c r="HK47" s="1044"/>
      <c r="HL47" s="1044"/>
      <c r="HM47" s="1044"/>
      <c r="HN47" s="1044"/>
      <c r="HO47" s="1044"/>
      <c r="HP47" s="1044"/>
      <c r="HQ47" s="1044"/>
      <c r="HR47" s="1044"/>
      <c r="HS47" s="1044"/>
      <c r="HT47" s="1044"/>
      <c r="HU47" s="1044"/>
      <c r="HV47" s="1044"/>
      <c r="HW47" s="1044"/>
      <c r="HX47" s="1044"/>
      <c r="HY47" s="1044"/>
      <c r="HZ47" s="1044"/>
      <c r="IA47" s="1044"/>
      <c r="IB47" s="1044"/>
      <c r="IC47" s="1044"/>
      <c r="ID47" s="1044"/>
      <c r="IE47" s="1044"/>
      <c r="IF47" s="1044"/>
      <c r="IG47" s="1044"/>
      <c r="IH47" s="1044"/>
      <c r="II47" s="1044"/>
      <c r="IJ47" s="1044"/>
      <c r="IK47" s="1044"/>
      <c r="IL47" s="1044"/>
      <c r="IM47" s="1044"/>
      <c r="IN47" s="1044"/>
      <c r="IO47" s="1044"/>
      <c r="IP47" s="1044"/>
      <c r="IQ47" s="1044"/>
      <c r="IR47" s="1044"/>
      <c r="IS47" s="1044"/>
      <c r="IT47" s="1044"/>
      <c r="IU47" s="1044"/>
      <c r="IV47" s="1044"/>
    </row>
    <row r="48" spans="1:256">
      <c r="A48" s="485"/>
      <c r="B48" s="480"/>
      <c r="C48" s="480"/>
      <c r="D48" s="486"/>
      <c r="E48" s="487">
        <v>1</v>
      </c>
      <c r="F48" s="1045"/>
      <c r="G48" s="488">
        <v>2</v>
      </c>
      <c r="H48" s="1047"/>
      <c r="I48" s="481"/>
      <c r="J48" s="481"/>
      <c r="K48" s="481"/>
      <c r="L48" s="1044"/>
      <c r="M48" s="1044"/>
      <c r="N48" s="1044"/>
      <c r="O48" s="1044"/>
      <c r="P48" s="2250"/>
      <c r="Q48" s="2250"/>
      <c r="R48" s="2250"/>
      <c r="S48" s="2250"/>
      <c r="T48" s="2250"/>
      <c r="U48" s="2250"/>
      <c r="V48" s="2250"/>
      <c r="W48" s="2250"/>
      <c r="X48" s="2250"/>
      <c r="Y48" s="2250"/>
      <c r="Z48" s="2250"/>
      <c r="AA48" s="2250"/>
      <c r="AB48" s="2250"/>
      <c r="AC48" s="2250"/>
      <c r="AD48" s="2250"/>
      <c r="AE48" s="2250"/>
      <c r="AF48" s="2250"/>
      <c r="AG48" s="2250"/>
      <c r="AH48" s="2250"/>
      <c r="AI48" s="2250"/>
      <c r="AJ48" s="2250"/>
      <c r="AK48" s="2250"/>
      <c r="AL48" s="2250"/>
      <c r="AM48" s="2250"/>
      <c r="AN48" s="2250"/>
      <c r="AO48" s="2250"/>
      <c r="AP48" s="2250"/>
      <c r="AQ48" s="1044"/>
      <c r="AR48" s="1044"/>
      <c r="AS48" s="1044"/>
      <c r="AT48" s="1044"/>
      <c r="AU48" s="1044"/>
      <c r="AV48" s="1044"/>
      <c r="AW48" s="1044"/>
      <c r="AX48" s="1044"/>
      <c r="AY48" s="1044"/>
      <c r="AZ48" s="1044"/>
      <c r="BA48" s="1044"/>
      <c r="BB48" s="1044"/>
      <c r="BC48" s="1070"/>
      <c r="BD48" s="1044"/>
      <c r="BE48" s="1044"/>
      <c r="BF48" s="1044"/>
      <c r="BG48" s="1044"/>
      <c r="BH48" s="1044"/>
      <c r="BI48" s="1044"/>
      <c r="BJ48" s="1044"/>
      <c r="BK48" s="1044"/>
      <c r="BL48" s="1044"/>
      <c r="BM48" s="1044"/>
      <c r="BN48" s="1044"/>
      <c r="BO48" s="1044"/>
      <c r="BP48" s="1044"/>
      <c r="BQ48" s="1044"/>
      <c r="BR48" s="1044"/>
      <c r="BS48" s="1044"/>
      <c r="BT48" s="1044"/>
      <c r="BU48" s="1044"/>
      <c r="BV48" s="1044"/>
      <c r="BW48" s="1044"/>
      <c r="BX48" s="1044"/>
      <c r="BY48" s="1044"/>
      <c r="BZ48" s="1044"/>
      <c r="CA48" s="1044"/>
      <c r="CB48" s="1044"/>
      <c r="CC48" s="1044"/>
      <c r="CD48" s="1044"/>
      <c r="CE48" s="1044"/>
      <c r="CF48" s="1044"/>
      <c r="CG48" s="1044"/>
      <c r="CH48" s="1044"/>
      <c r="CI48" s="1044"/>
      <c r="CJ48" s="1044"/>
      <c r="CK48" s="1044"/>
      <c r="CL48" s="1044"/>
      <c r="CM48" s="1044"/>
      <c r="CN48" s="1044"/>
      <c r="CO48" s="1044"/>
      <c r="CP48" s="1044"/>
      <c r="CQ48" s="1044"/>
      <c r="CR48" s="1044"/>
      <c r="CS48" s="1044"/>
      <c r="CT48" s="1044"/>
      <c r="CU48" s="1044"/>
      <c r="CV48" s="1044"/>
      <c r="CW48" s="1044"/>
      <c r="CX48" s="1044"/>
      <c r="CY48" s="1044"/>
      <c r="CZ48" s="1044"/>
      <c r="DA48" s="1044"/>
      <c r="DB48" s="1044"/>
      <c r="DC48" s="1044"/>
      <c r="DD48" s="1044"/>
      <c r="DE48" s="1044"/>
      <c r="DF48" s="1044"/>
      <c r="DG48" s="1044"/>
      <c r="DH48" s="1044"/>
      <c r="DI48" s="1044"/>
      <c r="DJ48" s="1044"/>
      <c r="DK48" s="1044"/>
      <c r="DL48" s="1044"/>
      <c r="DM48" s="1044"/>
      <c r="DN48" s="1044"/>
      <c r="DO48" s="1044"/>
      <c r="DP48" s="1044"/>
      <c r="DQ48" s="1044"/>
      <c r="DR48" s="1044"/>
      <c r="DS48" s="1044"/>
      <c r="DT48" s="1044"/>
      <c r="DU48" s="1044"/>
      <c r="DV48" s="1044"/>
      <c r="DW48" s="1044"/>
      <c r="DX48" s="1044"/>
      <c r="DY48" s="1044"/>
      <c r="DZ48" s="1044"/>
      <c r="EA48" s="1044"/>
      <c r="EB48" s="1044"/>
      <c r="EC48" s="1044"/>
      <c r="ED48" s="1044"/>
      <c r="EE48" s="1044"/>
      <c r="EF48" s="1044"/>
      <c r="EG48" s="1044"/>
      <c r="EH48" s="1044"/>
      <c r="EI48" s="1044"/>
      <c r="EJ48" s="1044"/>
      <c r="EK48" s="1044"/>
      <c r="EL48" s="1044"/>
      <c r="EM48" s="1044"/>
      <c r="EN48" s="1044"/>
      <c r="EO48" s="1044"/>
      <c r="EP48" s="1044"/>
      <c r="EQ48" s="1044"/>
      <c r="ER48" s="1044"/>
      <c r="ES48" s="1044"/>
      <c r="ET48" s="1044"/>
      <c r="EU48" s="1044"/>
      <c r="EV48" s="1044"/>
      <c r="EW48" s="1044"/>
      <c r="EX48" s="1044"/>
      <c r="EY48" s="1044"/>
      <c r="EZ48" s="1044"/>
      <c r="FA48" s="1044"/>
      <c r="FB48" s="1044"/>
      <c r="FC48" s="1044"/>
      <c r="FD48" s="1044"/>
      <c r="FE48" s="1044"/>
      <c r="FF48" s="1044"/>
      <c r="FG48" s="1044"/>
      <c r="FH48" s="1044"/>
      <c r="FI48" s="1044"/>
      <c r="FJ48" s="1044"/>
      <c r="FK48" s="1044"/>
      <c r="FL48" s="1044"/>
      <c r="FM48" s="1044"/>
      <c r="FN48" s="1044"/>
      <c r="FO48" s="1044"/>
      <c r="FP48" s="1044"/>
      <c r="FQ48" s="1044"/>
      <c r="FR48" s="1044"/>
      <c r="FS48" s="1044"/>
      <c r="FT48" s="1044"/>
      <c r="FU48" s="1044"/>
      <c r="FV48" s="1044"/>
      <c r="FW48" s="1044"/>
      <c r="FX48" s="1044"/>
      <c r="FY48" s="1044"/>
      <c r="FZ48" s="1044"/>
      <c r="GA48" s="1044"/>
      <c r="GB48" s="1044"/>
      <c r="GC48" s="1044"/>
      <c r="GD48" s="1044"/>
      <c r="GE48" s="1044"/>
      <c r="GF48" s="1044"/>
      <c r="GG48" s="1044"/>
      <c r="GH48" s="1044"/>
      <c r="GI48" s="1044"/>
      <c r="GJ48" s="1044"/>
      <c r="GK48" s="1044"/>
      <c r="GL48" s="1044"/>
      <c r="GM48" s="1044"/>
      <c r="GN48" s="1044"/>
      <c r="GO48" s="1044"/>
      <c r="GP48" s="1044"/>
      <c r="GQ48" s="1044"/>
      <c r="GR48" s="1044"/>
      <c r="GS48" s="1044"/>
      <c r="GT48" s="1044"/>
      <c r="GU48" s="1044"/>
      <c r="GV48" s="1044"/>
      <c r="GW48" s="1044"/>
      <c r="GX48" s="1044"/>
      <c r="GY48" s="1044"/>
      <c r="GZ48" s="1044"/>
      <c r="HA48" s="1044"/>
      <c r="HB48" s="1044"/>
      <c r="HC48" s="1044"/>
      <c r="HD48" s="1044"/>
      <c r="HE48" s="1044"/>
      <c r="HF48" s="1044"/>
      <c r="HG48" s="1044"/>
      <c r="HH48" s="1044"/>
      <c r="HI48" s="1044"/>
      <c r="HJ48" s="1044"/>
      <c r="HK48" s="1044"/>
      <c r="HL48" s="1044"/>
      <c r="HM48" s="1044"/>
      <c r="HN48" s="1044"/>
      <c r="HO48" s="1044"/>
      <c r="HP48" s="1044"/>
      <c r="HQ48" s="1044"/>
      <c r="HR48" s="1044"/>
      <c r="HS48" s="1044"/>
      <c r="HT48" s="1044"/>
      <c r="HU48" s="1044"/>
      <c r="HV48" s="1044"/>
      <c r="HW48" s="1044"/>
      <c r="HX48" s="1044"/>
      <c r="HY48" s="1044"/>
      <c r="HZ48" s="1044"/>
      <c r="IA48" s="1044"/>
      <c r="IB48" s="1044"/>
      <c r="IC48" s="1044"/>
      <c r="ID48" s="1044"/>
      <c r="IE48" s="1044"/>
      <c r="IF48" s="1044"/>
      <c r="IG48" s="1044"/>
      <c r="IH48" s="1044"/>
      <c r="II48" s="1044"/>
      <c r="IJ48" s="1044"/>
      <c r="IK48" s="1044"/>
      <c r="IL48" s="1044"/>
      <c r="IM48" s="1044"/>
      <c r="IN48" s="1044"/>
      <c r="IO48" s="1044"/>
      <c r="IP48" s="1044"/>
      <c r="IQ48" s="1044"/>
      <c r="IR48" s="1044"/>
      <c r="IS48" s="1044"/>
      <c r="IT48" s="1044"/>
      <c r="IU48" s="1044"/>
      <c r="IV48" s="1044"/>
    </row>
    <row r="49" spans="1:256" ht="13.8" thickBot="1">
      <c r="A49" s="1044"/>
      <c r="B49" s="1044"/>
      <c r="C49" s="1044"/>
      <c r="D49" s="1044"/>
      <c r="E49" s="1044"/>
      <c r="F49" s="1044"/>
      <c r="G49" s="1044"/>
      <c r="H49" s="1044"/>
      <c r="I49" s="1044"/>
      <c r="J49" s="1044"/>
      <c r="K49" s="1044"/>
      <c r="L49" s="1044"/>
      <c r="M49" s="1044"/>
      <c r="N49" s="1044"/>
      <c r="O49" s="1044"/>
      <c r="P49" s="1044"/>
      <c r="Q49" s="1044"/>
      <c r="R49" s="1044"/>
      <c r="S49" s="1044"/>
      <c r="T49" s="1044"/>
      <c r="U49" s="1044"/>
      <c r="V49" s="1044"/>
      <c r="W49" s="1044"/>
      <c r="X49" s="1044"/>
      <c r="Y49" s="1044"/>
      <c r="Z49" s="1044"/>
      <c r="AA49" s="1044"/>
      <c r="AB49" s="1044"/>
      <c r="AC49" s="1044"/>
      <c r="AD49" s="1044"/>
      <c r="AE49" s="1044"/>
      <c r="AF49" s="1044"/>
      <c r="AG49" s="1044"/>
      <c r="AH49" s="1044"/>
      <c r="AI49" s="1044"/>
      <c r="AJ49" s="1044"/>
      <c r="AK49" s="1044"/>
      <c r="AL49" s="1044"/>
      <c r="AM49" s="1044"/>
      <c r="AN49" s="1044"/>
      <c r="AO49" s="1044"/>
      <c r="AP49" s="1044"/>
      <c r="AQ49" s="1044"/>
      <c r="AR49" s="1044"/>
      <c r="AS49" s="1044"/>
      <c r="AT49" s="1044"/>
      <c r="AU49" s="1044"/>
      <c r="AV49" s="1044"/>
      <c r="AW49" s="1044"/>
      <c r="AX49" s="1044"/>
      <c r="AY49" s="1044"/>
      <c r="AZ49" s="1044"/>
      <c r="BA49" s="1044"/>
      <c r="BB49" s="1044"/>
      <c r="BC49" s="1044"/>
      <c r="BD49" s="1044"/>
      <c r="BE49" s="1044"/>
      <c r="BF49" s="1044"/>
      <c r="BG49" s="1044"/>
      <c r="BH49" s="1044"/>
      <c r="BI49" s="1044"/>
      <c r="BJ49" s="1044"/>
      <c r="BK49" s="1044"/>
      <c r="BL49" s="1044"/>
      <c r="BM49" s="1044"/>
      <c r="BN49" s="1044"/>
      <c r="BO49" s="1044"/>
      <c r="BP49" s="1044"/>
      <c r="BQ49" s="1044"/>
      <c r="BR49" s="1044"/>
      <c r="BS49" s="1044"/>
      <c r="BT49" s="1044"/>
      <c r="BU49" s="1044"/>
      <c r="BV49" s="1044"/>
      <c r="BW49" s="1044"/>
      <c r="BX49" s="1044"/>
      <c r="BY49" s="1044"/>
      <c r="BZ49" s="1044"/>
      <c r="CA49" s="1044"/>
      <c r="CB49" s="1044"/>
      <c r="CC49" s="1044"/>
      <c r="CD49" s="1044"/>
      <c r="CE49" s="1044"/>
      <c r="CF49" s="1044"/>
      <c r="CG49" s="1044"/>
      <c r="CH49" s="1044"/>
      <c r="CI49" s="1044"/>
      <c r="CJ49" s="1044"/>
      <c r="CK49" s="1044"/>
      <c r="CL49" s="1044"/>
      <c r="CM49" s="1044"/>
      <c r="CN49" s="1044"/>
      <c r="CO49" s="1044"/>
      <c r="CP49" s="1044"/>
      <c r="CQ49" s="1044"/>
      <c r="CR49" s="1044"/>
      <c r="CS49" s="1044"/>
      <c r="CT49" s="1044"/>
      <c r="CU49" s="1044"/>
      <c r="CV49" s="1044"/>
      <c r="CW49" s="1044"/>
      <c r="CX49" s="1044"/>
      <c r="CY49" s="1044"/>
      <c r="CZ49" s="1044"/>
      <c r="DA49" s="1044"/>
      <c r="DB49" s="1044"/>
      <c r="DC49" s="1044"/>
      <c r="DD49" s="1044"/>
      <c r="DE49" s="1044"/>
      <c r="DF49" s="1044"/>
      <c r="DG49" s="1044"/>
      <c r="DH49" s="1044"/>
      <c r="DI49" s="1044"/>
      <c r="DJ49" s="1044"/>
      <c r="DK49" s="1044"/>
      <c r="DL49" s="1044"/>
      <c r="DM49" s="1044"/>
      <c r="DN49" s="1044"/>
      <c r="DO49" s="1044"/>
      <c r="DP49" s="1044"/>
      <c r="DQ49" s="1044"/>
      <c r="DR49" s="1044"/>
      <c r="DS49" s="1044"/>
      <c r="DT49" s="1044"/>
      <c r="DU49" s="1044"/>
      <c r="DV49" s="1044"/>
      <c r="DW49" s="1044"/>
      <c r="DX49" s="1044"/>
      <c r="DY49" s="1044"/>
      <c r="DZ49" s="1044"/>
      <c r="EA49" s="1044"/>
      <c r="EB49" s="1044"/>
      <c r="EC49" s="1044"/>
      <c r="ED49" s="1044"/>
      <c r="EE49" s="1044"/>
      <c r="EF49" s="1044"/>
      <c r="EG49" s="1044"/>
      <c r="EH49" s="1044"/>
      <c r="EI49" s="1044"/>
      <c r="EJ49" s="1044"/>
      <c r="EK49" s="1044"/>
      <c r="EL49" s="1044"/>
      <c r="EM49" s="1044"/>
      <c r="EN49" s="1044"/>
      <c r="EO49" s="1044"/>
      <c r="EP49" s="1044"/>
      <c r="EQ49" s="1044"/>
      <c r="ER49" s="1044"/>
      <c r="ES49" s="1044"/>
      <c r="ET49" s="1044"/>
      <c r="EU49" s="1044"/>
      <c r="EV49" s="1044"/>
      <c r="EW49" s="1044"/>
      <c r="EX49" s="1044"/>
      <c r="EY49" s="1044"/>
      <c r="EZ49" s="1044"/>
      <c r="FA49" s="1044"/>
      <c r="FB49" s="1044"/>
      <c r="FC49" s="1044"/>
      <c r="FD49" s="1044"/>
      <c r="FE49" s="1044"/>
      <c r="FF49" s="1044"/>
      <c r="FG49" s="1044"/>
      <c r="FH49" s="1044"/>
      <c r="FI49" s="1044"/>
      <c r="FJ49" s="1044"/>
      <c r="FK49" s="1044"/>
      <c r="FL49" s="1044"/>
      <c r="FM49" s="1044"/>
      <c r="FN49" s="1044"/>
      <c r="FO49" s="1044"/>
      <c r="FP49" s="1044"/>
      <c r="FQ49" s="1044"/>
      <c r="FR49" s="1044"/>
      <c r="FS49" s="1044"/>
      <c r="FT49" s="1044"/>
      <c r="FU49" s="1044"/>
      <c r="FV49" s="1044"/>
      <c r="FW49" s="1044"/>
      <c r="FX49" s="1044"/>
      <c r="FY49" s="1044"/>
      <c r="FZ49" s="1044"/>
      <c r="GA49" s="1044"/>
      <c r="GB49" s="1044"/>
      <c r="GC49" s="1044"/>
      <c r="GD49" s="1044"/>
      <c r="GE49" s="1044"/>
      <c r="GF49" s="1044"/>
      <c r="GG49" s="1044"/>
      <c r="GH49" s="1044"/>
      <c r="GI49" s="1044"/>
      <c r="GJ49" s="1044"/>
      <c r="GK49" s="1044"/>
      <c r="GL49" s="1044"/>
      <c r="GM49" s="1044"/>
      <c r="GN49" s="1044"/>
      <c r="GO49" s="1044"/>
      <c r="GP49" s="1044"/>
      <c r="GQ49" s="1044"/>
      <c r="GR49" s="1044"/>
      <c r="GS49" s="1044"/>
      <c r="GT49" s="1044"/>
      <c r="GU49" s="1044"/>
      <c r="GV49" s="1044"/>
      <c r="GW49" s="1044"/>
      <c r="GX49" s="1044"/>
      <c r="GY49" s="1044"/>
      <c r="GZ49" s="1044"/>
      <c r="HA49" s="1044"/>
      <c r="HB49" s="1044"/>
      <c r="HC49" s="1044"/>
      <c r="HD49" s="1044"/>
      <c r="HE49" s="1044"/>
      <c r="HF49" s="1044"/>
      <c r="HG49" s="1044"/>
      <c r="HH49" s="1044"/>
      <c r="HI49" s="1044"/>
      <c r="HJ49" s="1044"/>
      <c r="HK49" s="1044"/>
      <c r="HL49" s="1044"/>
      <c r="HM49" s="1044"/>
      <c r="HN49" s="1044"/>
      <c r="HO49" s="1044"/>
      <c r="HP49" s="1044"/>
      <c r="HQ49" s="1044"/>
      <c r="HR49" s="1044"/>
      <c r="HS49" s="1044"/>
      <c r="HT49" s="1044"/>
      <c r="HU49" s="1044"/>
      <c r="HV49" s="1044"/>
      <c r="HW49" s="1044"/>
      <c r="HX49" s="1044"/>
      <c r="HY49" s="1044"/>
      <c r="HZ49" s="1044"/>
      <c r="IA49" s="1044"/>
      <c r="IB49" s="1044"/>
      <c r="IC49" s="1044"/>
      <c r="ID49" s="1044"/>
      <c r="IE49" s="1044"/>
      <c r="IF49" s="1044"/>
      <c r="IG49" s="1044"/>
      <c r="IH49" s="1044"/>
      <c r="II49" s="1044"/>
      <c r="IJ49" s="1044"/>
      <c r="IK49" s="1044"/>
      <c r="IL49" s="1044"/>
      <c r="IM49" s="1044"/>
      <c r="IN49" s="1044"/>
      <c r="IO49" s="1044"/>
      <c r="IP49" s="1044"/>
      <c r="IQ49" s="1044"/>
      <c r="IR49" s="1044"/>
      <c r="IS49" s="1044"/>
      <c r="IT49" s="1044"/>
      <c r="IU49" s="1044"/>
      <c r="IV49" s="1044"/>
    </row>
    <row r="50" spans="1:256" ht="13.5" customHeight="1">
      <c r="A50" s="2251" t="s">
        <v>21</v>
      </c>
      <c r="B50" s="2252"/>
      <c r="C50" s="2252"/>
      <c r="D50" s="2252"/>
      <c r="E50" s="2253"/>
      <c r="F50" s="2257" t="s">
        <v>716</v>
      </c>
      <c r="G50" s="2258"/>
      <c r="H50" s="2258"/>
      <c r="I50" s="2261" t="str">
        <f>+'基本情報（入力用）'!$C$6</f>
        <v>12345678</v>
      </c>
      <c r="J50" s="2258"/>
      <c r="K50" s="2258"/>
      <c r="L50" s="2258"/>
      <c r="M50" s="2258"/>
      <c r="N50" s="2258"/>
      <c r="O50" s="2258"/>
      <c r="P50" s="2258"/>
      <c r="Q50" s="2262"/>
      <c r="R50" s="2264" t="s">
        <v>26</v>
      </c>
      <c r="S50" s="2264"/>
      <c r="T50" s="2265"/>
      <c r="U50" s="2266" t="str">
        <f>+'基本情報（入力用）'!$C$43</f>
        <v>県立総合病院</v>
      </c>
      <c r="V50" s="2267"/>
      <c r="W50" s="2267"/>
      <c r="X50" s="2267"/>
      <c r="Y50" s="2267"/>
      <c r="Z50" s="2267"/>
      <c r="AA50" s="2267"/>
      <c r="AB50" s="2267"/>
      <c r="AC50" s="2267"/>
      <c r="AD50" s="2267"/>
      <c r="AE50" s="2267"/>
      <c r="AF50" s="2267"/>
      <c r="AG50" s="2267"/>
      <c r="AH50" s="2268"/>
      <c r="AI50" s="1447" t="s">
        <v>718</v>
      </c>
      <c r="AJ50" s="1448"/>
      <c r="AK50" s="1448"/>
      <c r="AL50" s="1448"/>
      <c r="AM50" s="1448"/>
      <c r="AN50" s="1448"/>
      <c r="AO50" s="1448"/>
      <c r="AP50" s="1448"/>
      <c r="AQ50" s="1448"/>
      <c r="AR50" s="1448"/>
      <c r="AS50" s="1448"/>
      <c r="AT50" s="1448"/>
      <c r="AU50" s="1448"/>
      <c r="AV50" s="1448"/>
      <c r="AW50" s="1448"/>
      <c r="AX50" s="1448"/>
      <c r="AY50" s="1448"/>
      <c r="AZ50" s="1448"/>
      <c r="BA50" s="1453"/>
    </row>
    <row r="51" spans="1:256" ht="13.5" customHeight="1">
      <c r="A51" s="2254"/>
      <c r="B51" s="2255"/>
      <c r="C51" s="2255"/>
      <c r="D51" s="2255"/>
      <c r="E51" s="2256"/>
      <c r="F51" s="2259"/>
      <c r="G51" s="2260"/>
      <c r="H51" s="2260"/>
      <c r="I51" s="2260"/>
      <c r="J51" s="2260"/>
      <c r="K51" s="2260"/>
      <c r="L51" s="2260"/>
      <c r="M51" s="2260"/>
      <c r="N51" s="2260"/>
      <c r="O51" s="2260"/>
      <c r="P51" s="2260"/>
      <c r="Q51" s="2263"/>
      <c r="R51" s="1327"/>
      <c r="S51" s="1327"/>
      <c r="T51" s="1381"/>
      <c r="U51" s="2269"/>
      <c r="V51" s="2270"/>
      <c r="W51" s="2270"/>
      <c r="X51" s="2270"/>
      <c r="Y51" s="2270"/>
      <c r="Z51" s="2270"/>
      <c r="AA51" s="2270"/>
      <c r="AB51" s="2270"/>
      <c r="AC51" s="2270"/>
      <c r="AD51" s="2270"/>
      <c r="AE51" s="2270"/>
      <c r="AF51" s="2270"/>
      <c r="AG51" s="2270"/>
      <c r="AH51" s="2271"/>
      <c r="AI51" s="1325" t="s">
        <v>719</v>
      </c>
      <c r="AJ51" s="1325"/>
      <c r="AK51" s="1325"/>
      <c r="AL51" s="1325"/>
      <c r="AM51" s="1325"/>
      <c r="AN51" s="1325"/>
      <c r="AO51" s="1325"/>
      <c r="AP51" s="2287"/>
      <c r="AQ51" s="2512" t="str">
        <f>'基本情報（入力用）'!I29</f>
        <v>1234-567890</v>
      </c>
      <c r="AR51" s="2513"/>
      <c r="AS51" s="2513"/>
      <c r="AT51" s="2513"/>
      <c r="AU51" s="2513"/>
      <c r="AV51" s="2513"/>
      <c r="AW51" s="2513"/>
      <c r="AX51" s="2513"/>
      <c r="AY51" s="2513"/>
      <c r="AZ51" s="2513"/>
      <c r="BA51" s="2514"/>
    </row>
    <row r="52" spans="1:256">
      <c r="A52" s="2294" t="s">
        <v>720</v>
      </c>
      <c r="B52" s="2295"/>
      <c r="C52" s="2295"/>
      <c r="D52" s="2295"/>
      <c r="E52" s="2296"/>
      <c r="F52" s="2303" t="str">
        <f>+'基本情報（入力用）'!$F$14</f>
        <v>静岡　太郎</v>
      </c>
      <c r="G52" s="2304"/>
      <c r="H52" s="2304"/>
      <c r="I52" s="2304"/>
      <c r="J52" s="2304"/>
      <c r="K52" s="2304"/>
      <c r="L52" s="2304"/>
      <c r="M52" s="2304"/>
      <c r="N52" s="2304"/>
      <c r="O52" s="2304"/>
      <c r="P52" s="2304"/>
      <c r="Q52" s="2305"/>
      <c r="R52" s="2312" t="s">
        <v>721</v>
      </c>
      <c r="S52" s="2295"/>
      <c r="T52" s="2296"/>
      <c r="U52" s="489" t="s">
        <v>722</v>
      </c>
      <c r="V52" s="2295" t="str">
        <f>+'基本情報（入力用）'!$C$33&amp;'基本情報（入力用）'!$E$33&amp;'基本情報（入力用）'!$C$34</f>
        <v>456-7890</v>
      </c>
      <c r="W52" s="1383"/>
      <c r="X52" s="1383"/>
      <c r="Y52" s="1383"/>
      <c r="Z52" s="1383"/>
      <c r="AA52" s="1383"/>
      <c r="AB52" s="1041"/>
      <c r="AC52" s="490"/>
      <c r="AD52" s="490"/>
      <c r="AE52" s="490"/>
      <c r="AF52" s="490"/>
      <c r="AG52" s="1046"/>
      <c r="AH52" s="1052"/>
      <c r="AI52" s="1326"/>
      <c r="AJ52" s="1327"/>
      <c r="AK52" s="1327"/>
      <c r="AL52" s="1327"/>
      <c r="AM52" s="1327"/>
      <c r="AN52" s="1327"/>
      <c r="AO52" s="1327"/>
      <c r="AP52" s="1381"/>
      <c r="AQ52" s="2515"/>
      <c r="AR52" s="2516"/>
      <c r="AS52" s="2516"/>
      <c r="AT52" s="2516"/>
      <c r="AU52" s="2516"/>
      <c r="AV52" s="2516"/>
      <c r="AW52" s="2516"/>
      <c r="AX52" s="2516"/>
      <c r="AY52" s="2516"/>
      <c r="AZ52" s="2516"/>
      <c r="BA52" s="2517"/>
    </row>
    <row r="53" spans="1:256">
      <c r="A53" s="2297"/>
      <c r="B53" s="2298"/>
      <c r="C53" s="2298"/>
      <c r="D53" s="2298"/>
      <c r="E53" s="2299"/>
      <c r="F53" s="2306"/>
      <c r="G53" s="2307"/>
      <c r="H53" s="2307"/>
      <c r="I53" s="2307"/>
      <c r="J53" s="2307"/>
      <c r="K53" s="2307"/>
      <c r="L53" s="2307"/>
      <c r="M53" s="2307"/>
      <c r="N53" s="2307"/>
      <c r="O53" s="2307"/>
      <c r="P53" s="2307"/>
      <c r="Q53" s="2308"/>
      <c r="R53" s="2313"/>
      <c r="S53" s="2298"/>
      <c r="T53" s="2299"/>
      <c r="U53" s="2317" t="str">
        <f>+'基本情報（入力用）'!$C$35</f>
        <v>静岡県静岡市葵区富士見町５番３号</v>
      </c>
      <c r="V53" s="2318"/>
      <c r="W53" s="2318"/>
      <c r="X53" s="2318"/>
      <c r="Y53" s="2318"/>
      <c r="Z53" s="2318"/>
      <c r="AA53" s="2318"/>
      <c r="AB53" s="2318"/>
      <c r="AC53" s="2318"/>
      <c r="AD53" s="2318"/>
      <c r="AE53" s="2318"/>
      <c r="AF53" s="2318"/>
      <c r="AG53" s="2318"/>
      <c r="AH53" s="2319"/>
      <c r="AI53" s="1324" t="s">
        <v>723</v>
      </c>
      <c r="AJ53" s="1325"/>
      <c r="AK53" s="1325"/>
      <c r="AL53" s="1325"/>
      <c r="AM53" s="1325"/>
      <c r="AN53" s="1325"/>
      <c r="AO53" s="1325"/>
      <c r="AP53" s="2287"/>
      <c r="AQ53" s="2327"/>
      <c r="AR53" s="2328"/>
      <c r="AS53" s="2328"/>
      <c r="AT53" s="2328"/>
      <c r="AU53" s="2328"/>
      <c r="AV53" s="2328"/>
      <c r="AW53" s="2328"/>
      <c r="AX53" s="2328"/>
      <c r="AY53" s="2328"/>
      <c r="AZ53" s="2328"/>
      <c r="BA53" s="2329"/>
    </row>
    <row r="54" spans="1:256" ht="15.75" customHeight="1" thickBot="1">
      <c r="A54" s="2300"/>
      <c r="B54" s="2301"/>
      <c r="C54" s="2301"/>
      <c r="D54" s="2301"/>
      <c r="E54" s="2302"/>
      <c r="F54" s="2309"/>
      <c r="G54" s="2310"/>
      <c r="H54" s="2310"/>
      <c r="I54" s="2310"/>
      <c r="J54" s="2310"/>
      <c r="K54" s="2310"/>
      <c r="L54" s="2310"/>
      <c r="M54" s="2310"/>
      <c r="N54" s="2310"/>
      <c r="O54" s="2310"/>
      <c r="P54" s="2310"/>
      <c r="Q54" s="2311"/>
      <c r="R54" s="2314"/>
      <c r="S54" s="2315"/>
      <c r="T54" s="2316"/>
      <c r="U54" s="2320"/>
      <c r="V54" s="2321"/>
      <c r="W54" s="2321"/>
      <c r="X54" s="2321"/>
      <c r="Y54" s="2321"/>
      <c r="Z54" s="2321"/>
      <c r="AA54" s="2321"/>
      <c r="AB54" s="2321"/>
      <c r="AC54" s="2322"/>
      <c r="AD54" s="2322"/>
      <c r="AE54" s="2322"/>
      <c r="AF54" s="2322"/>
      <c r="AG54" s="2322"/>
      <c r="AH54" s="2323"/>
      <c r="AI54" s="2324"/>
      <c r="AJ54" s="2325"/>
      <c r="AK54" s="2325"/>
      <c r="AL54" s="2325"/>
      <c r="AM54" s="2325"/>
      <c r="AN54" s="2325"/>
      <c r="AO54" s="2325"/>
      <c r="AP54" s="2326"/>
      <c r="AQ54" s="2330"/>
      <c r="AR54" s="2331"/>
      <c r="AS54" s="2331"/>
      <c r="AT54" s="2331"/>
      <c r="AU54" s="2331"/>
      <c r="AV54" s="2331"/>
      <c r="AW54" s="2331"/>
      <c r="AX54" s="2331"/>
      <c r="AY54" s="2331"/>
      <c r="AZ54" s="2331"/>
      <c r="BA54" s="2332"/>
    </row>
    <row r="55" spans="1:256" ht="22.5" customHeight="1" thickBot="1">
      <c r="A55" s="2272" t="s">
        <v>724</v>
      </c>
      <c r="B55" s="2273"/>
      <c r="C55" s="2273"/>
      <c r="D55" s="2273"/>
      <c r="E55" s="2273"/>
      <c r="F55" s="2273"/>
      <c r="G55" s="2273"/>
      <c r="H55" s="2273"/>
      <c r="I55" s="2273"/>
      <c r="J55" s="2273"/>
      <c r="K55" s="2273"/>
      <c r="L55" s="2273"/>
      <c r="M55" s="2273"/>
      <c r="N55" s="2273"/>
      <c r="O55" s="2273"/>
      <c r="P55" s="2273"/>
      <c r="Q55" s="2274"/>
      <c r="R55" s="536"/>
      <c r="S55" s="536" t="s">
        <v>278</v>
      </c>
      <c r="T55" s="536"/>
      <c r="U55" s="536"/>
      <c r="V55" s="536"/>
      <c r="W55" s="536" t="s">
        <v>279</v>
      </c>
      <c r="X55" s="536"/>
      <c r="Y55" s="536"/>
      <c r="Z55" s="2275" t="s">
        <v>725</v>
      </c>
      <c r="AA55" s="2275"/>
      <c r="AB55" s="2276"/>
      <c r="AC55" s="2276"/>
      <c r="AD55" s="2276"/>
      <c r="AE55" s="2276"/>
      <c r="AF55" s="2276"/>
      <c r="AG55" s="2276"/>
      <c r="AH55" s="2276"/>
      <c r="AI55" s="2276"/>
      <c r="AJ55" s="2276"/>
      <c r="AK55" s="2276"/>
      <c r="AL55" s="2276"/>
      <c r="AM55" s="2276"/>
      <c r="AN55" s="2276"/>
      <c r="AO55" s="2276"/>
      <c r="AP55" s="2276"/>
      <c r="AQ55" s="2276"/>
      <c r="AR55" s="2276"/>
      <c r="AS55" s="2276"/>
      <c r="AT55" s="2276"/>
      <c r="AU55" s="2276"/>
      <c r="AV55" s="2276"/>
      <c r="AW55" s="2276"/>
      <c r="AX55" s="2276"/>
      <c r="AY55" s="2276"/>
      <c r="AZ55" s="2276"/>
      <c r="BA55" s="492"/>
    </row>
    <row r="56" spans="1:256" ht="22.5" customHeight="1" thickBot="1">
      <c r="A56" s="493" t="s">
        <v>726</v>
      </c>
      <c r="B56" s="493"/>
      <c r="C56" s="494"/>
      <c r="D56" s="494"/>
      <c r="E56" s="494"/>
      <c r="F56" s="494"/>
      <c r="G56" s="494"/>
      <c r="H56" s="494"/>
      <c r="I56" s="494"/>
      <c r="J56" s="494"/>
      <c r="K56" s="494"/>
      <c r="L56" s="494"/>
      <c r="M56" s="494"/>
      <c r="N56" s="494"/>
      <c r="O56" s="495"/>
      <c r="P56" s="495"/>
      <c r="Q56" s="495"/>
      <c r="R56" s="2277" t="s">
        <v>727</v>
      </c>
      <c r="S56" s="2278"/>
      <c r="T56" s="2279"/>
      <c r="U56" s="2280"/>
      <c r="V56" s="2281"/>
      <c r="W56" s="496" t="s">
        <v>728</v>
      </c>
      <c r="X56" s="496"/>
      <c r="Y56" s="496"/>
      <c r="Z56" s="496"/>
      <c r="AA56" s="497" t="s">
        <v>729</v>
      </c>
      <c r="AB56" s="2282"/>
      <c r="AC56" s="2283"/>
      <c r="AD56" s="495" t="s">
        <v>730</v>
      </c>
      <c r="AE56" s="495"/>
      <c r="AF56" s="495"/>
      <c r="AG56" s="495"/>
      <c r="AH56" s="498"/>
      <c r="AI56" s="2284"/>
      <c r="AJ56" s="2285"/>
      <c r="AK56" s="2285"/>
      <c r="AL56" s="2285"/>
      <c r="AM56" s="2285"/>
      <c r="AN56" s="2285"/>
      <c r="AO56" s="2285"/>
      <c r="AP56" s="2285"/>
      <c r="AQ56" s="2285"/>
      <c r="AR56" s="2285"/>
      <c r="AS56" s="2285"/>
      <c r="AT56" s="2285"/>
      <c r="AU56" s="2285"/>
      <c r="AV56" s="2285"/>
      <c r="AW56" s="2285"/>
      <c r="AX56" s="2285"/>
      <c r="AY56" s="2285"/>
      <c r="AZ56" s="2285"/>
      <c r="BA56" s="2286"/>
    </row>
    <row r="57" spans="1:256">
      <c r="A57" s="2333" t="s">
        <v>731</v>
      </c>
      <c r="B57" s="2333"/>
      <c r="C57" s="2333"/>
      <c r="D57" s="2333"/>
      <c r="E57" s="2333"/>
      <c r="F57" s="2333"/>
      <c r="G57" s="2333"/>
      <c r="H57" s="2333"/>
      <c r="I57" s="2333"/>
      <c r="J57" s="2333"/>
      <c r="K57" s="2333"/>
      <c r="L57" s="2333"/>
      <c r="M57" s="2333"/>
      <c r="N57" s="2333"/>
      <c r="O57" s="2333"/>
      <c r="P57" s="2333"/>
      <c r="Q57" s="2333"/>
      <c r="R57" s="2333"/>
      <c r="S57" s="2333"/>
      <c r="T57" s="2333"/>
      <c r="U57" s="2333"/>
      <c r="V57" s="2333"/>
      <c r="W57" s="2333"/>
      <c r="X57" s="2333"/>
      <c r="Y57" s="2333"/>
      <c r="Z57" s="2333"/>
      <c r="AA57" s="2333"/>
      <c r="AB57" s="2333"/>
      <c r="AC57" s="2333"/>
      <c r="AD57" s="2333"/>
      <c r="AE57" s="2333"/>
      <c r="AF57" s="2333"/>
      <c r="AG57" s="2333"/>
      <c r="AH57" s="2334"/>
      <c r="AI57" s="2334"/>
      <c r="AJ57" s="2334"/>
      <c r="AK57" s="2334"/>
      <c r="AL57" s="2334"/>
      <c r="AM57" s="2334"/>
      <c r="AN57" s="2334"/>
      <c r="AO57" s="2334"/>
      <c r="AP57" s="2334"/>
      <c r="AQ57" s="2334"/>
      <c r="AR57" s="2334"/>
      <c r="AS57" s="2334"/>
      <c r="AT57" s="2334"/>
      <c r="AU57" s="2334"/>
      <c r="AV57" s="2334"/>
      <c r="AW57" s="2334"/>
      <c r="AX57" s="2334"/>
      <c r="AY57" s="2334"/>
      <c r="AZ57" s="2334"/>
      <c r="BA57" s="2334"/>
    </row>
    <row r="58" spans="1:256" ht="13.8" thickBot="1">
      <c r="A58" s="2335" t="s">
        <v>732</v>
      </c>
      <c r="B58" s="2335"/>
      <c r="C58" s="2335"/>
      <c r="D58" s="2335"/>
      <c r="E58" s="2335"/>
      <c r="F58" s="2335"/>
      <c r="G58" s="2335"/>
      <c r="H58" s="2335"/>
      <c r="I58" s="2335"/>
      <c r="J58" s="2335"/>
      <c r="K58" s="2335"/>
      <c r="L58" s="2335"/>
      <c r="M58" s="2335"/>
      <c r="N58" s="2335"/>
      <c r="O58" s="2335"/>
      <c r="P58" s="2335"/>
      <c r="Q58" s="2335"/>
      <c r="R58" s="2335"/>
      <c r="S58" s="2335"/>
      <c r="T58" s="2335"/>
      <c r="U58" s="2335"/>
      <c r="V58" s="2335"/>
      <c r="W58" s="2335"/>
      <c r="X58" s="2335"/>
      <c r="Y58" s="2335"/>
      <c r="Z58" s="2335"/>
      <c r="AA58" s="2335"/>
      <c r="AB58" s="2335"/>
      <c r="AC58" s="2335"/>
      <c r="AD58" s="2335"/>
      <c r="AE58" s="2335"/>
      <c r="AF58" s="2335"/>
      <c r="AG58" s="2335"/>
      <c r="AH58" s="2335"/>
      <c r="AI58" s="2335"/>
      <c r="AJ58" s="2335"/>
      <c r="AK58" s="2335"/>
      <c r="AL58" s="2335"/>
      <c r="AM58" s="2335"/>
      <c r="AN58" s="2335"/>
      <c r="AO58" s="2335"/>
      <c r="AP58" s="2335"/>
      <c r="AQ58" s="2335"/>
      <c r="AR58" s="2335"/>
      <c r="AS58" s="2335"/>
      <c r="AT58" s="2335"/>
      <c r="AU58" s="2335"/>
      <c r="AV58" s="2335"/>
      <c r="AW58" s="2335"/>
      <c r="AX58" s="2335"/>
      <c r="AY58" s="2335"/>
      <c r="AZ58" s="2335"/>
      <c r="BA58" s="2335"/>
    </row>
    <row r="59" spans="1:256" ht="13.5" customHeight="1">
      <c r="A59" s="2336" t="s">
        <v>733</v>
      </c>
      <c r="B59" s="2337"/>
      <c r="C59" s="2337"/>
      <c r="D59" s="2337"/>
      <c r="E59" s="2337"/>
      <c r="F59" s="2337"/>
      <c r="G59" s="2337"/>
      <c r="H59" s="2337"/>
      <c r="I59" s="2337"/>
      <c r="J59" s="2338"/>
      <c r="K59" s="2257" t="s">
        <v>734</v>
      </c>
      <c r="L59" s="2342"/>
      <c r="M59" s="2344" t="s">
        <v>735</v>
      </c>
      <c r="N59" s="2345"/>
      <c r="O59" s="2257" t="s">
        <v>736</v>
      </c>
      <c r="P59" s="2258"/>
      <c r="Q59" s="2258"/>
      <c r="R59" s="2258"/>
      <c r="S59" s="2258"/>
      <c r="T59" s="2258"/>
      <c r="U59" s="2258"/>
      <c r="V59" s="2262"/>
      <c r="W59" s="2350" t="s">
        <v>737</v>
      </c>
      <c r="X59" s="2342"/>
      <c r="Y59" s="2351" t="s">
        <v>738</v>
      </c>
      <c r="Z59" s="2337"/>
      <c r="AA59" s="2338"/>
      <c r="AB59" s="2257" t="s">
        <v>721</v>
      </c>
      <c r="AC59" s="2353"/>
      <c r="AD59" s="2353"/>
      <c r="AE59" s="2353"/>
      <c r="AF59" s="2353"/>
      <c r="AG59" s="2354"/>
      <c r="AH59" s="2360" t="s">
        <v>739</v>
      </c>
      <c r="AI59" s="2363" t="s">
        <v>740</v>
      </c>
      <c r="AJ59" s="2365" t="s">
        <v>741</v>
      </c>
      <c r="AK59" s="2366"/>
      <c r="AL59" s="2367"/>
      <c r="AM59" s="2368" t="s">
        <v>742</v>
      </c>
      <c r="AN59" s="2369"/>
      <c r="AO59" s="2369"/>
      <c r="AP59" s="2369"/>
      <c r="AQ59" s="2370"/>
      <c r="AR59" s="2373" t="s">
        <v>743</v>
      </c>
      <c r="AS59" s="2373"/>
      <c r="AT59" s="2373"/>
      <c r="AU59" s="2373"/>
      <c r="AV59" s="2373"/>
      <c r="AW59" s="2373"/>
      <c r="AX59" s="2373"/>
      <c r="AY59" s="2373"/>
      <c r="AZ59" s="2373"/>
      <c r="BA59" s="2374"/>
      <c r="BE59" s="1050"/>
    </row>
    <row r="60" spans="1:256" ht="13.5" customHeight="1">
      <c r="A60" s="2339"/>
      <c r="B60" s="2340"/>
      <c r="C60" s="2340"/>
      <c r="D60" s="2340"/>
      <c r="E60" s="2340"/>
      <c r="F60" s="2340"/>
      <c r="G60" s="2340"/>
      <c r="H60" s="2340"/>
      <c r="I60" s="2340"/>
      <c r="J60" s="2341"/>
      <c r="K60" s="1429"/>
      <c r="L60" s="1430"/>
      <c r="M60" s="2346"/>
      <c r="N60" s="2347"/>
      <c r="O60" s="2313"/>
      <c r="P60" s="2298"/>
      <c r="Q60" s="2298"/>
      <c r="R60" s="2298"/>
      <c r="S60" s="2298"/>
      <c r="T60" s="2298"/>
      <c r="U60" s="2298"/>
      <c r="V60" s="2299"/>
      <c r="W60" s="1429"/>
      <c r="X60" s="1430"/>
      <c r="Y60" s="2352"/>
      <c r="Z60" s="2340"/>
      <c r="AA60" s="2341"/>
      <c r="AB60" s="2313"/>
      <c r="AC60" s="2355"/>
      <c r="AD60" s="2355"/>
      <c r="AE60" s="2355"/>
      <c r="AF60" s="2355"/>
      <c r="AG60" s="2356"/>
      <c r="AH60" s="2361"/>
      <c r="AI60" s="2364"/>
      <c r="AJ60" s="2375" t="s">
        <v>744</v>
      </c>
      <c r="AK60" s="2378" t="s">
        <v>745</v>
      </c>
      <c r="AL60" s="2379"/>
      <c r="AM60" s="2371"/>
      <c r="AN60" s="2371"/>
      <c r="AO60" s="2371"/>
      <c r="AP60" s="2371"/>
      <c r="AQ60" s="2372"/>
      <c r="AR60" s="2379" t="s">
        <v>746</v>
      </c>
      <c r="AS60" s="2380" t="s">
        <v>747</v>
      </c>
      <c r="AT60" s="2381"/>
      <c r="AU60" s="2381"/>
      <c r="AV60" s="2381"/>
      <c r="AW60" s="2381"/>
      <c r="AX60" s="2381"/>
      <c r="AY60" s="2382"/>
      <c r="AZ60" s="2383" t="s">
        <v>748</v>
      </c>
      <c r="BA60" s="2384"/>
      <c r="BD60" s="1050"/>
      <c r="BE60" s="1050"/>
    </row>
    <row r="61" spans="1:256" ht="13.5" customHeight="1">
      <c r="A61" s="2390" t="s">
        <v>27</v>
      </c>
      <c r="B61" s="2381"/>
      <c r="C61" s="2381"/>
      <c r="D61" s="2381"/>
      <c r="E61" s="2381"/>
      <c r="F61" s="2381"/>
      <c r="G61" s="2381"/>
      <c r="H61" s="2381"/>
      <c r="I61" s="2381"/>
      <c r="J61" s="2382"/>
      <c r="K61" s="1429"/>
      <c r="L61" s="1430"/>
      <c r="M61" s="2346"/>
      <c r="N61" s="2347"/>
      <c r="O61" s="1429"/>
      <c r="P61" s="1333"/>
      <c r="Q61" s="1333"/>
      <c r="R61" s="1333"/>
      <c r="S61" s="1333"/>
      <c r="T61" s="1333"/>
      <c r="U61" s="1333"/>
      <c r="V61" s="1430"/>
      <c r="W61" s="1429"/>
      <c r="X61" s="1430"/>
      <c r="Y61" s="2312" t="s">
        <v>750</v>
      </c>
      <c r="Z61" s="2295"/>
      <c r="AA61" s="2296"/>
      <c r="AB61" s="2313"/>
      <c r="AC61" s="2355"/>
      <c r="AD61" s="2355"/>
      <c r="AE61" s="2355"/>
      <c r="AF61" s="2355"/>
      <c r="AG61" s="2356"/>
      <c r="AH61" s="2361"/>
      <c r="AI61" s="2391" t="s">
        <v>751</v>
      </c>
      <c r="AJ61" s="2376"/>
      <c r="AK61" s="2346"/>
      <c r="AL61" s="2347"/>
      <c r="AM61" s="2371"/>
      <c r="AN61" s="2371"/>
      <c r="AO61" s="2371"/>
      <c r="AP61" s="2371"/>
      <c r="AQ61" s="2372"/>
      <c r="AR61" s="2347"/>
      <c r="AS61" s="2393" t="s">
        <v>752</v>
      </c>
      <c r="AT61" s="2312" t="s">
        <v>30</v>
      </c>
      <c r="AU61" s="2296"/>
      <c r="AV61" s="2312" t="s">
        <v>31</v>
      </c>
      <c r="AW61" s="2296"/>
      <c r="AX61" s="2312" t="s">
        <v>32</v>
      </c>
      <c r="AY61" s="2296"/>
      <c r="AZ61" s="2385"/>
      <c r="BA61" s="2386"/>
      <c r="BD61" s="1050"/>
      <c r="BE61" s="1050"/>
    </row>
    <row r="62" spans="1:256" ht="13.8" thickBot="1">
      <c r="A62" s="2395" t="s">
        <v>756</v>
      </c>
      <c r="B62" s="2396"/>
      <c r="C62" s="2396"/>
      <c r="D62" s="2396"/>
      <c r="E62" s="2396"/>
      <c r="F62" s="2396"/>
      <c r="G62" s="2396"/>
      <c r="H62" s="2396"/>
      <c r="I62" s="2396"/>
      <c r="J62" s="2397"/>
      <c r="K62" s="2343"/>
      <c r="L62" s="2302"/>
      <c r="M62" s="2348"/>
      <c r="N62" s="2349"/>
      <c r="O62" s="2343"/>
      <c r="P62" s="2301"/>
      <c r="Q62" s="2301"/>
      <c r="R62" s="2301"/>
      <c r="S62" s="2301"/>
      <c r="T62" s="2301"/>
      <c r="U62" s="2301"/>
      <c r="V62" s="2302"/>
      <c r="W62" s="2343"/>
      <c r="X62" s="2302"/>
      <c r="Y62" s="2357" t="s">
        <v>757</v>
      </c>
      <c r="Z62" s="2398"/>
      <c r="AA62" s="2389"/>
      <c r="AB62" s="2357"/>
      <c r="AC62" s="2358"/>
      <c r="AD62" s="2358"/>
      <c r="AE62" s="2358"/>
      <c r="AF62" s="2358"/>
      <c r="AG62" s="2359"/>
      <c r="AH62" s="2362"/>
      <c r="AI62" s="2392"/>
      <c r="AJ62" s="2377"/>
      <c r="AK62" s="2348"/>
      <c r="AL62" s="2349"/>
      <c r="AM62" s="2324" t="s">
        <v>758</v>
      </c>
      <c r="AN62" s="2325"/>
      <c r="AO62" s="2325"/>
      <c r="AP62" s="2325"/>
      <c r="AQ62" s="2399"/>
      <c r="AR62" s="2349"/>
      <c r="AS62" s="2394"/>
      <c r="AT62" s="2357"/>
      <c r="AU62" s="2389"/>
      <c r="AV62" s="2357"/>
      <c r="AW62" s="2389"/>
      <c r="AX62" s="2357"/>
      <c r="AY62" s="2389"/>
      <c r="AZ62" s="2387"/>
      <c r="BA62" s="2388"/>
      <c r="BD62" s="1050"/>
      <c r="BE62" s="1050"/>
    </row>
    <row r="63" spans="1:256" ht="11.25" customHeight="1">
      <c r="A63" s="2412"/>
      <c r="B63" s="2413"/>
      <c r="C63" s="2413"/>
      <c r="D63" s="2413"/>
      <c r="E63" s="2413"/>
      <c r="F63" s="2416"/>
      <c r="G63" s="2413"/>
      <c r="H63" s="2413"/>
      <c r="I63" s="2413"/>
      <c r="J63" s="2417"/>
      <c r="K63" s="2493"/>
      <c r="L63" s="2494"/>
      <c r="M63" s="2400"/>
      <c r="N63" s="2419"/>
      <c r="O63" s="2499"/>
      <c r="P63" s="2500"/>
      <c r="Q63" s="2500"/>
      <c r="R63" s="2500"/>
      <c r="S63" s="2500"/>
      <c r="T63" s="2500"/>
      <c r="U63" s="2500"/>
      <c r="V63" s="2501"/>
      <c r="W63" s="2400"/>
      <c r="X63" s="2401"/>
      <c r="Y63" s="500"/>
      <c r="Z63" s="501"/>
      <c r="AA63" s="502"/>
      <c r="AB63" s="503" t="s">
        <v>722</v>
      </c>
      <c r="AC63" s="2410"/>
      <c r="AD63" s="2410"/>
      <c r="AE63" s="2410"/>
      <c r="AF63" s="2410"/>
      <c r="AG63" s="2411"/>
      <c r="AH63" s="2407"/>
      <c r="AI63" s="2407"/>
      <c r="AJ63" s="2407"/>
      <c r="AK63" s="2464"/>
      <c r="AL63" s="2401"/>
      <c r="AM63" s="2473" t="s">
        <v>1198</v>
      </c>
      <c r="AN63" s="2474"/>
      <c r="AO63" s="539"/>
      <c r="AP63" s="539"/>
      <c r="AQ63" s="540"/>
      <c r="AR63" s="2468"/>
      <c r="AS63" s="2469"/>
      <c r="AT63" s="2472"/>
      <c r="AU63" s="2437"/>
      <c r="AV63" s="2436"/>
      <c r="AW63" s="2437"/>
      <c r="AX63" s="2436"/>
      <c r="AY63" s="2437"/>
      <c r="AZ63" s="2442"/>
      <c r="BA63" s="2443"/>
      <c r="BD63" s="1050"/>
      <c r="BE63" s="1050"/>
    </row>
    <row r="64" spans="1:256" ht="11.25" customHeight="1">
      <c r="A64" s="2414"/>
      <c r="B64" s="2415"/>
      <c r="C64" s="2415"/>
      <c r="D64" s="2415"/>
      <c r="E64" s="2415"/>
      <c r="F64" s="2415"/>
      <c r="G64" s="2415"/>
      <c r="H64" s="2415"/>
      <c r="I64" s="2415"/>
      <c r="J64" s="2418"/>
      <c r="K64" s="2495"/>
      <c r="L64" s="2496"/>
      <c r="M64" s="2420"/>
      <c r="N64" s="2421"/>
      <c r="O64" s="2502"/>
      <c r="P64" s="2503"/>
      <c r="Q64" s="2503"/>
      <c r="R64" s="2503"/>
      <c r="S64" s="2503"/>
      <c r="T64" s="2503"/>
      <c r="U64" s="2503"/>
      <c r="V64" s="2504"/>
      <c r="W64" s="2402"/>
      <c r="X64" s="2403"/>
      <c r="Y64" s="2448"/>
      <c r="Z64" s="2449"/>
      <c r="AA64" s="2450"/>
      <c r="AB64" s="2451"/>
      <c r="AC64" s="2452"/>
      <c r="AD64" s="2452"/>
      <c r="AE64" s="2452"/>
      <c r="AF64" s="2452"/>
      <c r="AG64" s="2453"/>
      <c r="AH64" s="2408"/>
      <c r="AI64" s="2408"/>
      <c r="AJ64" s="2408"/>
      <c r="AK64" s="2465"/>
      <c r="AL64" s="2403"/>
      <c r="AM64" s="2475">
        <f>'基本情報（入力用）'!C4</f>
        <v>46113</v>
      </c>
      <c r="AN64" s="2476"/>
      <c r="AO64" s="2476"/>
      <c r="AP64" s="2476"/>
      <c r="AQ64" s="2477"/>
      <c r="AR64" s="2439"/>
      <c r="AS64" s="2470"/>
      <c r="AT64" s="2438"/>
      <c r="AU64" s="2439"/>
      <c r="AV64" s="2438"/>
      <c r="AW64" s="2439"/>
      <c r="AX64" s="2438"/>
      <c r="AY64" s="2439"/>
      <c r="AZ64" s="2444"/>
      <c r="BA64" s="2445"/>
    </row>
    <row r="65" spans="1:57" ht="11.25" customHeight="1">
      <c r="A65" s="2426"/>
      <c r="B65" s="2427"/>
      <c r="C65" s="2427"/>
      <c r="D65" s="2427"/>
      <c r="E65" s="2427"/>
      <c r="F65" s="2432"/>
      <c r="G65" s="2427"/>
      <c r="H65" s="2427"/>
      <c r="I65" s="2427"/>
      <c r="J65" s="2433"/>
      <c r="K65" s="2495"/>
      <c r="L65" s="2496"/>
      <c r="M65" s="2422"/>
      <c r="N65" s="2423"/>
      <c r="O65" s="2502"/>
      <c r="P65" s="2503"/>
      <c r="Q65" s="2503"/>
      <c r="R65" s="2503"/>
      <c r="S65" s="2503"/>
      <c r="T65" s="2503"/>
      <c r="U65" s="2503"/>
      <c r="V65" s="2504"/>
      <c r="W65" s="2404"/>
      <c r="X65" s="2405"/>
      <c r="Y65" s="504"/>
      <c r="Z65" s="505"/>
      <c r="AA65" s="506" t="s">
        <v>759</v>
      </c>
      <c r="AB65" s="2454"/>
      <c r="AC65" s="2452"/>
      <c r="AD65" s="2452"/>
      <c r="AE65" s="2452"/>
      <c r="AF65" s="2452"/>
      <c r="AG65" s="2453"/>
      <c r="AH65" s="2408"/>
      <c r="AI65" s="2408"/>
      <c r="AJ65" s="2408"/>
      <c r="AK65" s="2465"/>
      <c r="AL65" s="2403"/>
      <c r="AM65" s="2478" t="s">
        <v>775</v>
      </c>
      <c r="AN65" s="2479"/>
      <c r="AO65" s="537"/>
      <c r="AP65" s="537"/>
      <c r="AQ65" s="538"/>
      <c r="AR65" s="2439"/>
      <c r="AS65" s="2470"/>
      <c r="AT65" s="2438"/>
      <c r="AU65" s="2439"/>
      <c r="AV65" s="2438"/>
      <c r="AW65" s="2439"/>
      <c r="AX65" s="2438"/>
      <c r="AY65" s="2439"/>
      <c r="AZ65" s="2444"/>
      <c r="BA65" s="2445"/>
    </row>
    <row r="66" spans="1:57" ht="11.25" customHeight="1">
      <c r="A66" s="2428"/>
      <c r="B66" s="2429"/>
      <c r="C66" s="2429"/>
      <c r="D66" s="2429"/>
      <c r="E66" s="2429"/>
      <c r="F66" s="2429"/>
      <c r="G66" s="2429"/>
      <c r="H66" s="2429"/>
      <c r="I66" s="2429"/>
      <c r="J66" s="2434"/>
      <c r="K66" s="2495"/>
      <c r="L66" s="2496"/>
      <c r="M66" s="2422"/>
      <c r="N66" s="2423"/>
      <c r="O66" s="2502"/>
      <c r="P66" s="2503"/>
      <c r="Q66" s="2503"/>
      <c r="R66" s="2503"/>
      <c r="S66" s="2503"/>
      <c r="T66" s="2503"/>
      <c r="U66" s="2503"/>
      <c r="V66" s="2504"/>
      <c r="W66" s="2404"/>
      <c r="X66" s="2405"/>
      <c r="Y66" s="2458"/>
      <c r="Z66" s="2459"/>
      <c r="AA66" s="2460"/>
      <c r="AB66" s="2454"/>
      <c r="AC66" s="2452"/>
      <c r="AD66" s="2452"/>
      <c r="AE66" s="2452"/>
      <c r="AF66" s="2452"/>
      <c r="AG66" s="2453"/>
      <c r="AH66" s="2408"/>
      <c r="AI66" s="2408"/>
      <c r="AJ66" s="2408"/>
      <c r="AK66" s="2465"/>
      <c r="AL66" s="2403"/>
      <c r="AM66" s="2451" t="s">
        <v>1230</v>
      </c>
      <c r="AN66" s="2480"/>
      <c r="AO66" s="2480"/>
      <c r="AP66" s="2480"/>
      <c r="AQ66" s="2481"/>
      <c r="AR66" s="2439"/>
      <c r="AS66" s="2470"/>
      <c r="AT66" s="2438"/>
      <c r="AU66" s="2439"/>
      <c r="AV66" s="2438"/>
      <c r="AW66" s="2439"/>
      <c r="AX66" s="2438"/>
      <c r="AY66" s="2439"/>
      <c r="AZ66" s="2444"/>
      <c r="BA66" s="2445"/>
    </row>
    <row r="67" spans="1:57" ht="11.25" customHeight="1" thickBot="1">
      <c r="A67" s="2430"/>
      <c r="B67" s="2431"/>
      <c r="C67" s="2431"/>
      <c r="D67" s="2431"/>
      <c r="E67" s="2431"/>
      <c r="F67" s="2431"/>
      <c r="G67" s="2431"/>
      <c r="H67" s="2431"/>
      <c r="I67" s="2431"/>
      <c r="J67" s="2435"/>
      <c r="K67" s="2497"/>
      <c r="L67" s="2498"/>
      <c r="M67" s="2424"/>
      <c r="N67" s="2425"/>
      <c r="O67" s="2505"/>
      <c r="P67" s="2506"/>
      <c r="Q67" s="2506"/>
      <c r="R67" s="2506"/>
      <c r="S67" s="2506"/>
      <c r="T67" s="2506"/>
      <c r="U67" s="2506"/>
      <c r="V67" s="2507"/>
      <c r="W67" s="2330"/>
      <c r="X67" s="2406"/>
      <c r="Y67" s="2461"/>
      <c r="Z67" s="2462"/>
      <c r="AA67" s="2463"/>
      <c r="AB67" s="2455"/>
      <c r="AC67" s="2456"/>
      <c r="AD67" s="2456"/>
      <c r="AE67" s="2456"/>
      <c r="AF67" s="2456"/>
      <c r="AG67" s="2457"/>
      <c r="AH67" s="2409"/>
      <c r="AI67" s="2409"/>
      <c r="AJ67" s="2409"/>
      <c r="AK67" s="2466"/>
      <c r="AL67" s="2467"/>
      <c r="AM67" s="2482"/>
      <c r="AN67" s="2483"/>
      <c r="AO67" s="2483"/>
      <c r="AP67" s="2483"/>
      <c r="AQ67" s="2484"/>
      <c r="AR67" s="2441"/>
      <c r="AS67" s="2471"/>
      <c r="AT67" s="2440"/>
      <c r="AU67" s="2441"/>
      <c r="AV67" s="2440"/>
      <c r="AW67" s="2441"/>
      <c r="AX67" s="2440"/>
      <c r="AY67" s="2441"/>
      <c r="AZ67" s="2446"/>
      <c r="BA67" s="2447"/>
    </row>
    <row r="68" spans="1:57" ht="13.5" customHeight="1">
      <c r="A68" s="2412"/>
      <c r="B68" s="2413"/>
      <c r="C68" s="2413"/>
      <c r="D68" s="2413"/>
      <c r="E68" s="2413"/>
      <c r="F68" s="2416"/>
      <c r="G68" s="2413"/>
      <c r="H68" s="2413"/>
      <c r="I68" s="2413"/>
      <c r="J68" s="2417"/>
      <c r="K68" s="2493"/>
      <c r="L68" s="2494"/>
      <c r="M68" s="2400"/>
      <c r="N68" s="2419"/>
      <c r="O68" s="2499"/>
      <c r="P68" s="2500"/>
      <c r="Q68" s="2500"/>
      <c r="R68" s="2500"/>
      <c r="S68" s="2500"/>
      <c r="T68" s="2500"/>
      <c r="U68" s="2500"/>
      <c r="V68" s="2501"/>
      <c r="W68" s="2400"/>
      <c r="X68" s="2401"/>
      <c r="Y68" s="500"/>
      <c r="Z68" s="501"/>
      <c r="AA68" s="502"/>
      <c r="AB68" s="503" t="s">
        <v>722</v>
      </c>
      <c r="AC68" s="2410"/>
      <c r="AD68" s="2410"/>
      <c r="AE68" s="2410"/>
      <c r="AF68" s="2410"/>
      <c r="AG68" s="2411"/>
      <c r="AH68" s="2407"/>
      <c r="AI68" s="2407"/>
      <c r="AJ68" s="2407"/>
      <c r="AK68" s="2464"/>
      <c r="AL68" s="2401"/>
      <c r="AM68" s="2473" t="s">
        <v>1198</v>
      </c>
      <c r="AN68" s="2474"/>
      <c r="AO68" s="539"/>
      <c r="AP68" s="539"/>
      <c r="AQ68" s="540"/>
      <c r="AR68" s="2468"/>
      <c r="AS68" s="2469"/>
      <c r="AT68" s="2472"/>
      <c r="AU68" s="2437"/>
      <c r="AV68" s="2436"/>
      <c r="AW68" s="2437"/>
      <c r="AX68" s="2436"/>
      <c r="AY68" s="2437"/>
      <c r="AZ68" s="2442"/>
      <c r="BA68" s="2443"/>
      <c r="BD68" s="1050"/>
      <c r="BE68" s="1050"/>
    </row>
    <row r="69" spans="1:57" ht="11.25" customHeight="1">
      <c r="A69" s="2414"/>
      <c r="B69" s="2415"/>
      <c r="C69" s="2415"/>
      <c r="D69" s="2415"/>
      <c r="E69" s="2415"/>
      <c r="F69" s="2415"/>
      <c r="G69" s="2415"/>
      <c r="H69" s="2415"/>
      <c r="I69" s="2415"/>
      <c r="J69" s="2418"/>
      <c r="K69" s="2495"/>
      <c r="L69" s="2496"/>
      <c r="M69" s="2420"/>
      <c r="N69" s="2421"/>
      <c r="O69" s="2502"/>
      <c r="P69" s="2503"/>
      <c r="Q69" s="2503"/>
      <c r="R69" s="2503"/>
      <c r="S69" s="2503"/>
      <c r="T69" s="2503"/>
      <c r="U69" s="2503"/>
      <c r="V69" s="2504"/>
      <c r="W69" s="2402"/>
      <c r="X69" s="2403"/>
      <c r="Y69" s="2448"/>
      <c r="Z69" s="2449"/>
      <c r="AA69" s="2450"/>
      <c r="AB69" s="2451"/>
      <c r="AC69" s="2452"/>
      <c r="AD69" s="2452"/>
      <c r="AE69" s="2452"/>
      <c r="AF69" s="2452"/>
      <c r="AG69" s="2453"/>
      <c r="AH69" s="2408"/>
      <c r="AI69" s="2408"/>
      <c r="AJ69" s="2408"/>
      <c r="AK69" s="2465"/>
      <c r="AL69" s="2403"/>
      <c r="AM69" s="2475"/>
      <c r="AN69" s="2476"/>
      <c r="AO69" s="2476"/>
      <c r="AP69" s="2476"/>
      <c r="AQ69" s="2477"/>
      <c r="AR69" s="2439"/>
      <c r="AS69" s="2470"/>
      <c r="AT69" s="2438"/>
      <c r="AU69" s="2439"/>
      <c r="AV69" s="2438"/>
      <c r="AW69" s="2439"/>
      <c r="AX69" s="2438"/>
      <c r="AY69" s="2439"/>
      <c r="AZ69" s="2444"/>
      <c r="BA69" s="2445"/>
    </row>
    <row r="70" spans="1:57" ht="11.25" customHeight="1">
      <c r="A70" s="2426"/>
      <c r="B70" s="2427"/>
      <c r="C70" s="2427"/>
      <c r="D70" s="2427"/>
      <c r="E70" s="2427"/>
      <c r="F70" s="2432"/>
      <c r="G70" s="2427"/>
      <c r="H70" s="2427"/>
      <c r="I70" s="2427"/>
      <c r="J70" s="2433"/>
      <c r="K70" s="2495"/>
      <c r="L70" s="2496"/>
      <c r="M70" s="2422"/>
      <c r="N70" s="2423"/>
      <c r="O70" s="2502"/>
      <c r="P70" s="2503"/>
      <c r="Q70" s="2503"/>
      <c r="R70" s="2503"/>
      <c r="S70" s="2503"/>
      <c r="T70" s="2503"/>
      <c r="U70" s="2503"/>
      <c r="V70" s="2504"/>
      <c r="W70" s="2404"/>
      <c r="X70" s="2405"/>
      <c r="Y70" s="504"/>
      <c r="Z70" s="505"/>
      <c r="AA70" s="506" t="s">
        <v>759</v>
      </c>
      <c r="AB70" s="2454"/>
      <c r="AC70" s="2452"/>
      <c r="AD70" s="2452"/>
      <c r="AE70" s="2452"/>
      <c r="AF70" s="2452"/>
      <c r="AG70" s="2453"/>
      <c r="AH70" s="2408"/>
      <c r="AI70" s="2408"/>
      <c r="AJ70" s="2408"/>
      <c r="AK70" s="2465"/>
      <c r="AL70" s="2403"/>
      <c r="AM70" s="2478" t="s">
        <v>775</v>
      </c>
      <c r="AN70" s="2479"/>
      <c r="AO70" s="537"/>
      <c r="AP70" s="537"/>
      <c r="AQ70" s="538"/>
      <c r="AR70" s="2439"/>
      <c r="AS70" s="2470"/>
      <c r="AT70" s="2438"/>
      <c r="AU70" s="2439"/>
      <c r="AV70" s="2438"/>
      <c r="AW70" s="2439"/>
      <c r="AX70" s="2438"/>
      <c r="AY70" s="2439"/>
      <c r="AZ70" s="2444"/>
      <c r="BA70" s="2445"/>
    </row>
    <row r="71" spans="1:57" ht="11.25" customHeight="1">
      <c r="A71" s="2428"/>
      <c r="B71" s="2429"/>
      <c r="C71" s="2429"/>
      <c r="D71" s="2429"/>
      <c r="E71" s="2429"/>
      <c r="F71" s="2429"/>
      <c r="G71" s="2429"/>
      <c r="H71" s="2429"/>
      <c r="I71" s="2429"/>
      <c r="J71" s="2434"/>
      <c r="K71" s="2495"/>
      <c r="L71" s="2496"/>
      <c r="M71" s="2422"/>
      <c r="N71" s="2423"/>
      <c r="O71" s="2502"/>
      <c r="P71" s="2503"/>
      <c r="Q71" s="2503"/>
      <c r="R71" s="2503"/>
      <c r="S71" s="2503"/>
      <c r="T71" s="2503"/>
      <c r="U71" s="2503"/>
      <c r="V71" s="2504"/>
      <c r="W71" s="2404"/>
      <c r="X71" s="2405"/>
      <c r="Y71" s="2458"/>
      <c r="Z71" s="2459"/>
      <c r="AA71" s="2460"/>
      <c r="AB71" s="2454"/>
      <c r="AC71" s="2452"/>
      <c r="AD71" s="2452"/>
      <c r="AE71" s="2452"/>
      <c r="AF71" s="2452"/>
      <c r="AG71" s="2453"/>
      <c r="AH71" s="2408"/>
      <c r="AI71" s="2408"/>
      <c r="AJ71" s="2408"/>
      <c r="AK71" s="2465"/>
      <c r="AL71" s="2403"/>
      <c r="AM71" s="2451"/>
      <c r="AN71" s="2480"/>
      <c r="AO71" s="2480"/>
      <c r="AP71" s="2480"/>
      <c r="AQ71" s="2481"/>
      <c r="AR71" s="2439"/>
      <c r="AS71" s="2470"/>
      <c r="AT71" s="2438"/>
      <c r="AU71" s="2439"/>
      <c r="AV71" s="2438"/>
      <c r="AW71" s="2439"/>
      <c r="AX71" s="2438"/>
      <c r="AY71" s="2439"/>
      <c r="AZ71" s="2444"/>
      <c r="BA71" s="2445"/>
    </row>
    <row r="72" spans="1:57" ht="11.25" customHeight="1" thickBot="1">
      <c r="A72" s="2430"/>
      <c r="B72" s="2431"/>
      <c r="C72" s="2431"/>
      <c r="D72" s="2431"/>
      <c r="E72" s="2431"/>
      <c r="F72" s="2431"/>
      <c r="G72" s="2431"/>
      <c r="H72" s="2431"/>
      <c r="I72" s="2431"/>
      <c r="J72" s="2435"/>
      <c r="K72" s="2497"/>
      <c r="L72" s="2498"/>
      <c r="M72" s="2424"/>
      <c r="N72" s="2425"/>
      <c r="O72" s="2505"/>
      <c r="P72" s="2506"/>
      <c r="Q72" s="2506"/>
      <c r="R72" s="2506"/>
      <c r="S72" s="2506"/>
      <c r="T72" s="2506"/>
      <c r="U72" s="2506"/>
      <c r="V72" s="2507"/>
      <c r="W72" s="2330"/>
      <c r="X72" s="2406"/>
      <c r="Y72" s="2461"/>
      <c r="Z72" s="2462"/>
      <c r="AA72" s="2463"/>
      <c r="AB72" s="2455"/>
      <c r="AC72" s="2456"/>
      <c r="AD72" s="2456"/>
      <c r="AE72" s="2456"/>
      <c r="AF72" s="2456"/>
      <c r="AG72" s="2457"/>
      <c r="AH72" s="2409"/>
      <c r="AI72" s="2409"/>
      <c r="AJ72" s="2409"/>
      <c r="AK72" s="2466"/>
      <c r="AL72" s="2467"/>
      <c r="AM72" s="2482"/>
      <c r="AN72" s="2483"/>
      <c r="AO72" s="2483"/>
      <c r="AP72" s="2483"/>
      <c r="AQ72" s="2484"/>
      <c r="AR72" s="2441"/>
      <c r="AS72" s="2471"/>
      <c r="AT72" s="2440"/>
      <c r="AU72" s="2441"/>
      <c r="AV72" s="2440"/>
      <c r="AW72" s="2441"/>
      <c r="AX72" s="2440"/>
      <c r="AY72" s="2441"/>
      <c r="AZ72" s="2446"/>
      <c r="BA72" s="2447"/>
    </row>
    <row r="73" spans="1:57" ht="11.25" customHeight="1">
      <c r="A73" s="2412"/>
      <c r="B73" s="2413"/>
      <c r="C73" s="2413"/>
      <c r="D73" s="2413"/>
      <c r="E73" s="2413"/>
      <c r="F73" s="2416"/>
      <c r="G73" s="2413"/>
      <c r="H73" s="2413"/>
      <c r="I73" s="2413"/>
      <c r="J73" s="2417"/>
      <c r="K73" s="2493"/>
      <c r="L73" s="2494"/>
      <c r="M73" s="2400"/>
      <c r="N73" s="2419"/>
      <c r="O73" s="2499"/>
      <c r="P73" s="2500"/>
      <c r="Q73" s="2500"/>
      <c r="R73" s="2500"/>
      <c r="S73" s="2500"/>
      <c r="T73" s="2500"/>
      <c r="U73" s="2500"/>
      <c r="V73" s="2501"/>
      <c r="W73" s="2400"/>
      <c r="X73" s="2401"/>
      <c r="Y73" s="500"/>
      <c r="Z73" s="501"/>
      <c r="AA73" s="502"/>
      <c r="AB73" s="503" t="s">
        <v>722</v>
      </c>
      <c r="AC73" s="2410"/>
      <c r="AD73" s="2410"/>
      <c r="AE73" s="2410"/>
      <c r="AF73" s="2410"/>
      <c r="AG73" s="2411"/>
      <c r="AH73" s="2407"/>
      <c r="AI73" s="2407"/>
      <c r="AJ73" s="2407"/>
      <c r="AK73" s="2464"/>
      <c r="AL73" s="2401"/>
      <c r="AM73" s="2473" t="s">
        <v>1198</v>
      </c>
      <c r="AN73" s="2474"/>
      <c r="AO73" s="539"/>
      <c r="AP73" s="539"/>
      <c r="AQ73" s="540"/>
      <c r="AR73" s="2468"/>
      <c r="AS73" s="2469"/>
      <c r="AT73" s="2472"/>
      <c r="AU73" s="2437"/>
      <c r="AV73" s="2436"/>
      <c r="AW73" s="2437"/>
      <c r="AX73" s="2436"/>
      <c r="AY73" s="2437"/>
      <c r="AZ73" s="2442"/>
      <c r="BA73" s="2443"/>
      <c r="BD73" s="1050"/>
      <c r="BE73" s="1050"/>
    </row>
    <row r="74" spans="1:57" ht="11.25" customHeight="1">
      <c r="A74" s="2414"/>
      <c r="B74" s="2415"/>
      <c r="C74" s="2415"/>
      <c r="D74" s="2415"/>
      <c r="E74" s="2415"/>
      <c r="F74" s="2415"/>
      <c r="G74" s="2415"/>
      <c r="H74" s="2415"/>
      <c r="I74" s="2415"/>
      <c r="J74" s="2418"/>
      <c r="K74" s="2495"/>
      <c r="L74" s="2496"/>
      <c r="M74" s="2420"/>
      <c r="N74" s="2421"/>
      <c r="O74" s="2502"/>
      <c r="P74" s="2503"/>
      <c r="Q74" s="2503"/>
      <c r="R74" s="2503"/>
      <c r="S74" s="2503"/>
      <c r="T74" s="2503"/>
      <c r="U74" s="2503"/>
      <c r="V74" s="2504"/>
      <c r="W74" s="2402"/>
      <c r="X74" s="2403"/>
      <c r="Y74" s="2448"/>
      <c r="Z74" s="2449"/>
      <c r="AA74" s="2450"/>
      <c r="AB74" s="2451"/>
      <c r="AC74" s="2452"/>
      <c r="AD74" s="2452"/>
      <c r="AE74" s="2452"/>
      <c r="AF74" s="2452"/>
      <c r="AG74" s="2453"/>
      <c r="AH74" s="2408"/>
      <c r="AI74" s="2408"/>
      <c r="AJ74" s="2408"/>
      <c r="AK74" s="2465"/>
      <c r="AL74" s="2403"/>
      <c r="AM74" s="2475"/>
      <c r="AN74" s="2476"/>
      <c r="AO74" s="2476"/>
      <c r="AP74" s="2476"/>
      <c r="AQ74" s="2477"/>
      <c r="AR74" s="2439"/>
      <c r="AS74" s="2470"/>
      <c r="AT74" s="2438"/>
      <c r="AU74" s="2439"/>
      <c r="AV74" s="2438"/>
      <c r="AW74" s="2439"/>
      <c r="AX74" s="2438"/>
      <c r="AY74" s="2439"/>
      <c r="AZ74" s="2444"/>
      <c r="BA74" s="2445"/>
    </row>
    <row r="75" spans="1:57" ht="11.25" customHeight="1">
      <c r="A75" s="2426"/>
      <c r="B75" s="2427"/>
      <c r="C75" s="2427"/>
      <c r="D75" s="2427"/>
      <c r="E75" s="2427"/>
      <c r="F75" s="2432"/>
      <c r="G75" s="2427"/>
      <c r="H75" s="2427"/>
      <c r="I75" s="2427"/>
      <c r="J75" s="2433"/>
      <c r="K75" s="2495"/>
      <c r="L75" s="2496"/>
      <c r="M75" s="2422"/>
      <c r="N75" s="2423"/>
      <c r="O75" s="2502"/>
      <c r="P75" s="2503"/>
      <c r="Q75" s="2503"/>
      <c r="R75" s="2503"/>
      <c r="S75" s="2503"/>
      <c r="T75" s="2503"/>
      <c r="U75" s="2503"/>
      <c r="V75" s="2504"/>
      <c r="W75" s="2404"/>
      <c r="X75" s="2405"/>
      <c r="Y75" s="504"/>
      <c r="Z75" s="505"/>
      <c r="AA75" s="506" t="s">
        <v>759</v>
      </c>
      <c r="AB75" s="2454"/>
      <c r="AC75" s="2452"/>
      <c r="AD75" s="2452"/>
      <c r="AE75" s="2452"/>
      <c r="AF75" s="2452"/>
      <c r="AG75" s="2453"/>
      <c r="AH75" s="2408"/>
      <c r="AI75" s="2408"/>
      <c r="AJ75" s="2408"/>
      <c r="AK75" s="2465"/>
      <c r="AL75" s="2403"/>
      <c r="AM75" s="2478" t="s">
        <v>775</v>
      </c>
      <c r="AN75" s="2479"/>
      <c r="AO75" s="537"/>
      <c r="AP75" s="537"/>
      <c r="AQ75" s="538"/>
      <c r="AR75" s="2439"/>
      <c r="AS75" s="2470"/>
      <c r="AT75" s="2438"/>
      <c r="AU75" s="2439"/>
      <c r="AV75" s="2438"/>
      <c r="AW75" s="2439"/>
      <c r="AX75" s="2438"/>
      <c r="AY75" s="2439"/>
      <c r="AZ75" s="2444"/>
      <c r="BA75" s="2445"/>
    </row>
    <row r="76" spans="1:57" ht="11.25" customHeight="1">
      <c r="A76" s="2428"/>
      <c r="B76" s="2429"/>
      <c r="C76" s="2429"/>
      <c r="D76" s="2429"/>
      <c r="E76" s="2429"/>
      <c r="F76" s="2429"/>
      <c r="G76" s="2429"/>
      <c r="H76" s="2429"/>
      <c r="I76" s="2429"/>
      <c r="J76" s="2434"/>
      <c r="K76" s="2495"/>
      <c r="L76" s="2496"/>
      <c r="M76" s="2422"/>
      <c r="N76" s="2423"/>
      <c r="O76" s="2502"/>
      <c r="P76" s="2503"/>
      <c r="Q76" s="2503"/>
      <c r="R76" s="2503"/>
      <c r="S76" s="2503"/>
      <c r="T76" s="2503"/>
      <c r="U76" s="2503"/>
      <c r="V76" s="2504"/>
      <c r="W76" s="2404"/>
      <c r="X76" s="2405"/>
      <c r="Y76" s="2458"/>
      <c r="Z76" s="2459"/>
      <c r="AA76" s="2460"/>
      <c r="AB76" s="2454"/>
      <c r="AC76" s="2452"/>
      <c r="AD76" s="2452"/>
      <c r="AE76" s="2452"/>
      <c r="AF76" s="2452"/>
      <c r="AG76" s="2453"/>
      <c r="AH76" s="2408"/>
      <c r="AI76" s="2408"/>
      <c r="AJ76" s="2408"/>
      <c r="AK76" s="2465"/>
      <c r="AL76" s="2403"/>
      <c r="AM76" s="2451"/>
      <c r="AN76" s="2480"/>
      <c r="AO76" s="2480"/>
      <c r="AP76" s="2480"/>
      <c r="AQ76" s="2481"/>
      <c r="AR76" s="2439"/>
      <c r="AS76" s="2470"/>
      <c r="AT76" s="2438"/>
      <c r="AU76" s="2439"/>
      <c r="AV76" s="2438"/>
      <c r="AW76" s="2439"/>
      <c r="AX76" s="2438"/>
      <c r="AY76" s="2439"/>
      <c r="AZ76" s="2444"/>
      <c r="BA76" s="2445"/>
    </row>
    <row r="77" spans="1:57" ht="11.25" customHeight="1" thickBot="1">
      <c r="A77" s="2430"/>
      <c r="B77" s="2431"/>
      <c r="C77" s="2431"/>
      <c r="D77" s="2431"/>
      <c r="E77" s="2431"/>
      <c r="F77" s="2431"/>
      <c r="G77" s="2431"/>
      <c r="H77" s="2431"/>
      <c r="I77" s="2431"/>
      <c r="J77" s="2435"/>
      <c r="K77" s="2497"/>
      <c r="L77" s="2498"/>
      <c r="M77" s="2424"/>
      <c r="N77" s="2425"/>
      <c r="O77" s="2505"/>
      <c r="P77" s="2506"/>
      <c r="Q77" s="2506"/>
      <c r="R77" s="2506"/>
      <c r="S77" s="2506"/>
      <c r="T77" s="2506"/>
      <c r="U77" s="2506"/>
      <c r="V77" s="2507"/>
      <c r="W77" s="2330"/>
      <c r="X77" s="2406"/>
      <c r="Y77" s="2461"/>
      <c r="Z77" s="2462"/>
      <c r="AA77" s="2463"/>
      <c r="AB77" s="2455"/>
      <c r="AC77" s="2456"/>
      <c r="AD77" s="2456"/>
      <c r="AE77" s="2456"/>
      <c r="AF77" s="2456"/>
      <c r="AG77" s="2457"/>
      <c r="AH77" s="2409"/>
      <c r="AI77" s="2409"/>
      <c r="AJ77" s="2409"/>
      <c r="AK77" s="2466"/>
      <c r="AL77" s="2467"/>
      <c r="AM77" s="2482"/>
      <c r="AN77" s="2483"/>
      <c r="AO77" s="2483"/>
      <c r="AP77" s="2483"/>
      <c r="AQ77" s="2484"/>
      <c r="AR77" s="2441"/>
      <c r="AS77" s="2471"/>
      <c r="AT77" s="2440"/>
      <c r="AU77" s="2441"/>
      <c r="AV77" s="2440"/>
      <c r="AW77" s="2441"/>
      <c r="AX77" s="2440"/>
      <c r="AY77" s="2441"/>
      <c r="AZ77" s="2446"/>
      <c r="BA77" s="2447"/>
    </row>
    <row r="78" spans="1:57" ht="8.25" customHeight="1">
      <c r="A78" s="507"/>
      <c r="B78" s="501"/>
      <c r="C78" s="501"/>
      <c r="D78" s="501"/>
      <c r="E78" s="501"/>
      <c r="F78" s="501"/>
      <c r="G78" s="501"/>
      <c r="H78" s="501"/>
      <c r="I78" s="501"/>
      <c r="J78" s="501"/>
      <c r="K78" s="501"/>
      <c r="L78" s="508"/>
      <c r="M78" s="509"/>
      <c r="N78" s="501"/>
      <c r="O78" s="501"/>
      <c r="P78" s="501"/>
      <c r="Q78" s="501"/>
      <c r="R78" s="501"/>
      <c r="S78" s="501"/>
      <c r="T78" s="501"/>
      <c r="U78" s="501"/>
      <c r="V78" s="501"/>
      <c r="W78" s="501"/>
      <c r="X78" s="501"/>
      <c r="Y78" s="501"/>
      <c r="Z78" s="501"/>
      <c r="AA78" s="501"/>
      <c r="AB78" s="501"/>
      <c r="AC78" s="501"/>
      <c r="AD78" s="501"/>
      <c r="AE78" s="501"/>
      <c r="AF78" s="501"/>
      <c r="AG78" s="501"/>
      <c r="AH78" s="508"/>
      <c r="AI78" s="509"/>
      <c r="AJ78" s="501"/>
      <c r="AK78" s="501"/>
      <c r="AL78" s="501"/>
      <c r="AM78" s="501"/>
      <c r="AN78" s="501"/>
      <c r="AO78" s="501"/>
      <c r="AP78" s="501"/>
      <c r="AQ78" s="501"/>
      <c r="AR78" s="501"/>
      <c r="AS78" s="501"/>
      <c r="AT78" s="501"/>
      <c r="AU78" s="501"/>
      <c r="AV78" s="501"/>
      <c r="AW78" s="501"/>
      <c r="AX78" s="501"/>
      <c r="AY78" s="501"/>
      <c r="AZ78" s="501"/>
      <c r="BA78" s="510"/>
    </row>
    <row r="79" spans="1:57">
      <c r="A79" s="511"/>
      <c r="B79" s="2485" t="s">
        <v>761</v>
      </c>
      <c r="C79" s="512"/>
      <c r="D79" s="512"/>
      <c r="E79" s="512"/>
      <c r="F79" s="512"/>
      <c r="G79" s="512"/>
      <c r="H79" s="512"/>
      <c r="I79" s="512"/>
      <c r="J79" s="512"/>
      <c r="K79" s="512"/>
      <c r="L79" s="513"/>
      <c r="M79" s="514"/>
      <c r="N79" s="512" t="s">
        <v>762</v>
      </c>
      <c r="O79" s="512"/>
      <c r="P79" s="512"/>
      <c r="Q79" s="512"/>
      <c r="R79" s="512"/>
      <c r="S79" s="512"/>
      <c r="T79" s="512"/>
      <c r="U79" s="512"/>
      <c r="V79" s="512"/>
      <c r="W79" s="512"/>
      <c r="X79" s="512"/>
      <c r="Y79" s="512"/>
      <c r="Z79" s="512"/>
      <c r="AA79" s="512"/>
      <c r="AB79" s="512"/>
      <c r="AC79" s="512"/>
      <c r="AD79" s="512"/>
      <c r="AE79" s="512"/>
      <c r="AF79" s="512"/>
      <c r="AG79" s="512"/>
      <c r="AH79" s="513"/>
      <c r="AI79" s="514"/>
      <c r="AJ79" s="512" t="s">
        <v>55</v>
      </c>
      <c r="AK79" s="512"/>
      <c r="AL79" s="512"/>
      <c r="AM79" s="512"/>
      <c r="AN79" s="512"/>
      <c r="AO79" s="512"/>
      <c r="AP79" s="512"/>
      <c r="AQ79" s="512"/>
      <c r="AR79" s="512"/>
      <c r="AS79" s="512"/>
      <c r="AT79" s="512"/>
      <c r="AU79" s="512"/>
      <c r="AV79" s="512"/>
      <c r="AW79" s="512"/>
      <c r="AX79" s="512"/>
      <c r="AY79" s="512"/>
      <c r="AZ79" s="512"/>
      <c r="BA79" s="515"/>
    </row>
    <row r="80" spans="1:57">
      <c r="A80" s="511"/>
      <c r="B80" s="2485"/>
      <c r="C80" s="512"/>
      <c r="D80" s="512"/>
      <c r="E80" s="512"/>
      <c r="F80" s="512"/>
      <c r="G80" s="512"/>
      <c r="H80" s="512"/>
      <c r="I80" s="512"/>
      <c r="J80" s="512"/>
      <c r="K80" s="512"/>
      <c r="L80" s="513"/>
      <c r="M80" s="514"/>
      <c r="N80" s="512"/>
      <c r="O80" s="512" t="s">
        <v>764</v>
      </c>
      <c r="P80" s="512"/>
      <c r="Q80" s="512"/>
      <c r="R80" s="512"/>
      <c r="S80" s="512"/>
      <c r="T80" s="512"/>
      <c r="U80" s="512"/>
      <c r="V80" s="512"/>
      <c r="W80" s="512"/>
      <c r="X80" s="512"/>
      <c r="Y80" s="512"/>
      <c r="Z80" s="512"/>
      <c r="AA80" s="512"/>
      <c r="AB80" s="512"/>
      <c r="AC80" s="512"/>
      <c r="AD80" s="512"/>
      <c r="AE80" s="512"/>
      <c r="AF80" s="512"/>
      <c r="AG80" s="512"/>
      <c r="AH80" s="513"/>
      <c r="AI80" s="514"/>
      <c r="AJ80" s="512"/>
      <c r="AK80" s="512"/>
      <c r="AL80" s="512"/>
      <c r="AM80" s="512"/>
      <c r="AN80" s="512"/>
      <c r="AO80" s="512"/>
      <c r="AP80" s="512"/>
      <c r="AQ80" s="512"/>
      <c r="AR80" s="512"/>
      <c r="AS80" s="512"/>
      <c r="AT80" s="512"/>
      <c r="AU80" s="512"/>
      <c r="AV80" s="512"/>
      <c r="AW80" s="512"/>
      <c r="AX80" s="512"/>
      <c r="AY80" s="512"/>
      <c r="AZ80" s="512"/>
      <c r="BA80" s="515"/>
    </row>
    <row r="81" spans="1:256">
      <c r="A81" s="511"/>
      <c r="B81" s="2485"/>
      <c r="C81" s="512"/>
      <c r="D81" s="512"/>
      <c r="E81" s="512"/>
      <c r="F81" s="512"/>
      <c r="G81" s="512"/>
      <c r="H81" s="512"/>
      <c r="I81" s="512"/>
      <c r="J81" s="512"/>
      <c r="K81" s="512"/>
      <c r="L81" s="513"/>
      <c r="M81" s="514"/>
      <c r="N81" s="512"/>
      <c r="O81" s="512"/>
      <c r="P81" s="2510">
        <f>'基本情報（入力用）'!C4</f>
        <v>46113</v>
      </c>
      <c r="Q81" s="2510"/>
      <c r="R81" s="2510"/>
      <c r="S81" s="2510"/>
      <c r="T81" s="2510"/>
      <c r="U81" s="2510"/>
      <c r="V81" s="2510"/>
      <c r="W81" s="2510"/>
      <c r="X81" s="2510"/>
      <c r="Y81" s="2510"/>
      <c r="Z81" s="2510"/>
      <c r="AA81" s="512"/>
      <c r="AB81" s="512"/>
      <c r="AC81" s="512"/>
      <c r="AD81" s="512"/>
      <c r="AE81" s="512"/>
      <c r="AF81" s="512"/>
      <c r="AG81" s="512"/>
      <c r="AH81" s="513"/>
      <c r="AI81" s="514"/>
      <c r="AJ81" s="512"/>
      <c r="AK81" s="2298" t="s">
        <v>37</v>
      </c>
      <c r="AL81" s="2298"/>
      <c r="AM81" s="2508"/>
      <c r="AN81" s="2492"/>
      <c r="AO81" s="2355" t="s">
        <v>30</v>
      </c>
      <c r="AP81" s="2492"/>
      <c r="AQ81" s="2491"/>
      <c r="AR81" s="2492"/>
      <c r="AS81" s="512" t="s">
        <v>31</v>
      </c>
      <c r="AT81" s="2491"/>
      <c r="AU81" s="2492"/>
      <c r="AV81" s="512" t="s">
        <v>32</v>
      </c>
      <c r="AW81" s="512"/>
      <c r="AX81" s="512"/>
      <c r="AY81" s="512"/>
      <c r="AZ81" s="512"/>
      <c r="BA81" s="515"/>
    </row>
    <row r="82" spans="1:256">
      <c r="A82" s="511"/>
      <c r="B82" s="2485"/>
      <c r="C82" s="512"/>
      <c r="D82" s="512"/>
      <c r="E82" s="512"/>
      <c r="F82" s="512"/>
      <c r="G82" s="512"/>
      <c r="H82" s="512"/>
      <c r="I82" s="512"/>
      <c r="J82" s="512"/>
      <c r="K82" s="512"/>
      <c r="L82" s="513"/>
      <c r="M82" s="514"/>
      <c r="N82" s="512"/>
      <c r="O82" s="512"/>
      <c r="P82" s="512"/>
      <c r="Q82" s="512"/>
      <c r="S82" s="512"/>
      <c r="T82" s="512"/>
      <c r="U82" s="512"/>
      <c r="V82" s="512"/>
      <c r="W82" s="512"/>
      <c r="X82" s="512"/>
      <c r="Y82" s="512"/>
      <c r="Z82" s="512"/>
      <c r="AA82" s="512"/>
      <c r="AB82" s="512"/>
      <c r="AC82" s="512"/>
      <c r="AD82" s="512"/>
      <c r="AE82" s="512"/>
      <c r="AF82" s="512"/>
      <c r="AG82" s="512"/>
      <c r="AH82" s="513"/>
      <c r="AI82" s="514"/>
      <c r="AJ82" s="512"/>
      <c r="AK82" s="512"/>
      <c r="AL82" s="512"/>
      <c r="AW82" s="512"/>
      <c r="AX82" s="512"/>
      <c r="AY82" s="512"/>
      <c r="AZ82" s="512"/>
      <c r="BA82" s="515"/>
    </row>
    <row r="83" spans="1:256">
      <c r="A83" s="511"/>
      <c r="B83" s="2485"/>
      <c r="C83" s="512"/>
      <c r="D83" s="512"/>
      <c r="E83" s="512"/>
      <c r="F83" s="512"/>
      <c r="G83" s="512"/>
      <c r="H83" s="512"/>
      <c r="I83" s="512"/>
      <c r="J83" s="512"/>
      <c r="K83" s="512"/>
      <c r="L83" s="513"/>
      <c r="M83" s="514"/>
      <c r="N83" s="512"/>
      <c r="O83" s="512"/>
      <c r="P83" s="517"/>
      <c r="Q83" s="512"/>
      <c r="R83" s="2491"/>
      <c r="S83" s="2491"/>
      <c r="T83" s="2491"/>
      <c r="U83" s="2491"/>
      <c r="V83" s="2491"/>
      <c r="W83" s="2491"/>
      <c r="X83" s="2491"/>
      <c r="Y83" s="2491"/>
      <c r="Z83" s="2491"/>
      <c r="AA83" s="2491"/>
      <c r="AB83" s="2491"/>
      <c r="AC83" s="2491"/>
      <c r="AD83" s="1049"/>
      <c r="AE83" s="1049"/>
      <c r="AF83" s="1049"/>
      <c r="AG83" s="512"/>
      <c r="AH83" s="513"/>
      <c r="AI83" s="514"/>
      <c r="AJ83" s="512"/>
      <c r="AK83" s="512"/>
      <c r="AL83" s="2489" t="s">
        <v>56</v>
      </c>
      <c r="AM83" s="2490"/>
      <c r="AN83" s="2491" t="s">
        <v>767</v>
      </c>
      <c r="AO83" s="2491"/>
      <c r="AP83" s="2491"/>
      <c r="AQ83" s="2491"/>
      <c r="AR83" s="2491"/>
      <c r="AS83" s="2491"/>
      <c r="AT83" s="2491"/>
      <c r="AU83" s="2491"/>
      <c r="AV83" s="2491"/>
      <c r="AW83" s="2491"/>
      <c r="AX83" s="2491"/>
      <c r="AY83" s="2491"/>
      <c r="AZ83" s="2491"/>
      <c r="BA83" s="2509"/>
    </row>
    <row r="84" spans="1:256">
      <c r="A84" s="511"/>
      <c r="B84" s="2485"/>
      <c r="C84" s="512"/>
      <c r="D84" s="512"/>
      <c r="E84" s="512"/>
      <c r="F84" s="512"/>
      <c r="G84" s="512"/>
      <c r="H84" s="512"/>
      <c r="I84" s="512"/>
      <c r="J84" s="512"/>
      <c r="K84" s="512"/>
      <c r="L84" s="513"/>
      <c r="M84" s="514"/>
      <c r="O84" s="512"/>
      <c r="P84" s="517" t="s">
        <v>720</v>
      </c>
      <c r="Q84" s="512"/>
      <c r="R84" s="516"/>
      <c r="S84" s="516"/>
      <c r="T84" s="516"/>
      <c r="U84" s="516"/>
      <c r="V84" s="516"/>
      <c r="W84" s="516"/>
      <c r="X84" s="516"/>
      <c r="Y84" s="516"/>
      <c r="Z84" s="516"/>
      <c r="AA84" s="516"/>
      <c r="AB84" s="516"/>
      <c r="AC84" s="516"/>
      <c r="AD84" s="516"/>
      <c r="AE84" s="516"/>
      <c r="AF84" s="519"/>
      <c r="AG84" s="512"/>
      <c r="AH84" s="513"/>
      <c r="AI84" s="514"/>
      <c r="AJ84" s="517" t="s">
        <v>58</v>
      </c>
      <c r="AK84" s="512"/>
      <c r="AL84" s="512"/>
      <c r="AM84" s="512"/>
      <c r="AN84" s="2486" t="s">
        <v>769</v>
      </c>
      <c r="AO84" s="2486"/>
      <c r="AP84" s="2486"/>
      <c r="AQ84" s="2486"/>
      <c r="AR84" s="2486"/>
      <c r="AS84" s="2486"/>
      <c r="AT84" s="2486"/>
      <c r="AU84" s="2486"/>
      <c r="AV84" s="2486"/>
      <c r="AW84" s="2486"/>
      <c r="AX84" s="2486"/>
      <c r="AY84" s="2486"/>
      <c r="AZ84" s="2486"/>
      <c r="BA84" s="2487"/>
    </row>
    <row r="85" spans="1:256" ht="14.4">
      <c r="A85" s="511"/>
      <c r="B85" s="2485"/>
      <c r="C85" s="512"/>
      <c r="D85" s="512"/>
      <c r="E85" s="512"/>
      <c r="F85" s="512"/>
      <c r="G85" s="512"/>
      <c r="H85" s="512"/>
      <c r="I85" s="512"/>
      <c r="J85" s="512"/>
      <c r="K85" s="512"/>
      <c r="L85" s="513"/>
      <c r="M85" s="514"/>
      <c r="N85" s="512"/>
      <c r="O85" s="512"/>
      <c r="P85" s="517"/>
      <c r="Q85" s="512"/>
      <c r="R85" s="2488" t="str">
        <f>+'基本情報（入力用）'!F14</f>
        <v>静岡　太郎</v>
      </c>
      <c r="S85" s="2488"/>
      <c r="T85" s="2488"/>
      <c r="U85" s="2488"/>
      <c r="V85" s="2488"/>
      <c r="W85" s="2488"/>
      <c r="X85" s="2488"/>
      <c r="Y85" s="2488"/>
      <c r="Z85" s="2488"/>
      <c r="AA85" s="2488"/>
      <c r="AB85" s="2488"/>
      <c r="AC85" s="516"/>
      <c r="AD85" s="516"/>
      <c r="AE85" s="516"/>
      <c r="AF85" s="516"/>
      <c r="AH85" s="513"/>
      <c r="AI85" s="514"/>
      <c r="AJ85" s="512"/>
      <c r="AK85" s="512"/>
      <c r="AL85" s="2489" t="s">
        <v>53</v>
      </c>
      <c r="AM85" s="2490"/>
      <c r="AN85" s="2491" t="s">
        <v>60</v>
      </c>
      <c r="AO85" s="2492"/>
      <c r="AP85" s="2492"/>
      <c r="AQ85" s="2492"/>
      <c r="AR85" s="2492"/>
      <c r="AS85" s="2492"/>
      <c r="AT85" s="2492"/>
      <c r="AU85" s="2492"/>
      <c r="AV85" s="2492"/>
      <c r="AW85" s="2492"/>
      <c r="AX85" s="2492"/>
      <c r="AY85" s="516"/>
      <c r="AZ85" s="520"/>
      <c r="BA85" s="515"/>
    </row>
    <row r="86" spans="1:256" ht="14.4">
      <c r="A86" s="511"/>
      <c r="B86" s="521"/>
      <c r="C86" s="512"/>
      <c r="D86" s="512"/>
      <c r="E86" s="512"/>
      <c r="F86" s="512"/>
      <c r="G86" s="512"/>
      <c r="H86" s="512"/>
      <c r="I86" s="512"/>
      <c r="J86" s="512"/>
      <c r="K86" s="512"/>
      <c r="L86" s="513"/>
      <c r="M86" s="514"/>
      <c r="N86" s="512"/>
      <c r="O86" s="512"/>
      <c r="P86" s="522" t="s">
        <v>54</v>
      </c>
      <c r="Q86" s="1048"/>
      <c r="R86" s="1048"/>
      <c r="S86" s="1048"/>
      <c r="T86" s="1048"/>
      <c r="U86" s="2511" t="str">
        <f>+'基本情報（入力用）'!C41</f>
        <v>090-7028-9341</v>
      </c>
      <c r="V86" s="2511"/>
      <c r="W86" s="2511"/>
      <c r="X86" s="2511"/>
      <c r="Y86" s="2511"/>
      <c r="Z86" s="2511"/>
      <c r="AA86" s="2511"/>
      <c r="AB86" s="2511"/>
      <c r="AC86" s="516"/>
      <c r="AD86" s="516"/>
      <c r="AE86" s="516"/>
      <c r="AF86" s="516"/>
      <c r="AG86" s="512"/>
      <c r="AH86" s="513"/>
      <c r="AI86" s="514"/>
      <c r="AJ86" s="512"/>
      <c r="AK86" s="512"/>
      <c r="AL86" s="517"/>
      <c r="AM86" s="512"/>
      <c r="AN86" s="1053"/>
      <c r="AO86" s="525"/>
      <c r="AP86" s="525"/>
      <c r="AQ86" s="525"/>
      <c r="AR86" s="525"/>
      <c r="AS86" s="525"/>
      <c r="AT86" s="525"/>
      <c r="AU86" s="525"/>
      <c r="AV86" s="525"/>
      <c r="AW86" s="525"/>
      <c r="AX86" s="525"/>
      <c r="AY86" s="516"/>
      <c r="AZ86" s="1051"/>
      <c r="BA86" s="515"/>
    </row>
    <row r="87" spans="1:256" ht="8.25" customHeight="1" thickBot="1">
      <c r="A87" s="527"/>
      <c r="B87" s="528"/>
      <c r="C87" s="528"/>
      <c r="D87" s="528"/>
      <c r="E87" s="528"/>
      <c r="F87" s="528"/>
      <c r="G87" s="528"/>
      <c r="H87" s="528"/>
      <c r="I87" s="528"/>
      <c r="J87" s="528"/>
      <c r="K87" s="528"/>
      <c r="L87" s="529"/>
      <c r="M87" s="530"/>
      <c r="N87" s="528"/>
      <c r="O87" s="528"/>
      <c r="P87" s="528"/>
      <c r="Q87" s="528"/>
      <c r="R87" s="528"/>
      <c r="S87" s="528"/>
      <c r="T87" s="531"/>
      <c r="U87" s="531"/>
      <c r="V87" s="531"/>
      <c r="W87" s="531"/>
      <c r="X87" s="531"/>
      <c r="Y87" s="531"/>
      <c r="Z87" s="531"/>
      <c r="AA87" s="531"/>
      <c r="AB87" s="531"/>
      <c r="AC87" s="531"/>
      <c r="AD87" s="531"/>
      <c r="AE87" s="531"/>
      <c r="AF87" s="531"/>
      <c r="AG87" s="528"/>
      <c r="AH87" s="529"/>
      <c r="AI87" s="530"/>
      <c r="AJ87" s="528"/>
      <c r="AK87" s="528"/>
      <c r="AL87" s="528"/>
      <c r="AM87" s="528"/>
      <c r="AN87" s="532"/>
      <c r="AO87" s="532"/>
      <c r="AP87" s="532"/>
      <c r="AQ87" s="532"/>
      <c r="AR87" s="532"/>
      <c r="AS87" s="532"/>
      <c r="AT87" s="532"/>
      <c r="AU87" s="532"/>
      <c r="AV87" s="532"/>
      <c r="AW87" s="532"/>
      <c r="AX87" s="532"/>
      <c r="AY87" s="532"/>
      <c r="AZ87" s="528"/>
      <c r="BA87" s="533"/>
    </row>
    <row r="88" spans="1:256" ht="15" customHeight="1">
      <c r="A88" s="1044"/>
      <c r="B88" s="534" t="s">
        <v>61</v>
      </c>
      <c r="C88" s="534"/>
      <c r="D88" s="535" t="s">
        <v>774</v>
      </c>
      <c r="E88" s="534"/>
      <c r="F88" s="534"/>
      <c r="G88" s="534"/>
      <c r="H88" s="534"/>
      <c r="I88" s="534"/>
      <c r="J88" s="534"/>
      <c r="K88" s="534"/>
      <c r="L88" s="534"/>
      <c r="M88" s="534"/>
      <c r="N88" s="1044"/>
      <c r="O88" s="1044"/>
      <c r="P88" s="1044"/>
      <c r="Q88" s="1044"/>
      <c r="R88" s="1044"/>
      <c r="S88" s="1044"/>
      <c r="T88" s="1044"/>
      <c r="U88" s="1044"/>
      <c r="V88" s="1044"/>
      <c r="W88" s="1044"/>
      <c r="X88" s="1044"/>
      <c r="Y88" s="1044"/>
      <c r="Z88" s="1044"/>
      <c r="AA88" s="1044"/>
      <c r="AB88" s="1044"/>
      <c r="AC88" s="1044"/>
      <c r="AD88" s="1044"/>
      <c r="AE88" s="1044"/>
      <c r="AF88" s="1044"/>
      <c r="AG88" s="1044"/>
      <c r="AH88" s="1044"/>
      <c r="AI88" s="1044"/>
      <c r="AJ88" s="1044"/>
      <c r="AK88" s="1044"/>
      <c r="AL88" s="1044"/>
      <c r="AM88" s="1044"/>
      <c r="AN88" s="1044"/>
      <c r="AO88" s="1044"/>
      <c r="AP88" s="1044"/>
      <c r="AQ88" s="1044"/>
      <c r="AR88" s="1044"/>
      <c r="AS88" s="1044"/>
      <c r="AT88" s="1044"/>
      <c r="AU88" s="1044"/>
      <c r="AV88" s="1044"/>
      <c r="AW88" s="1044"/>
      <c r="AX88" s="1044"/>
      <c r="AY88" s="1044"/>
      <c r="AZ88" s="1044"/>
      <c r="BA88" s="1044"/>
      <c r="BB88" s="1044"/>
      <c r="BC88" s="1044"/>
      <c r="BD88" s="1044"/>
      <c r="BE88" s="1044"/>
      <c r="BF88" s="1044"/>
      <c r="BG88" s="1044"/>
      <c r="BH88" s="1044"/>
      <c r="BI88" s="1044"/>
      <c r="BJ88" s="1044"/>
      <c r="BK88" s="1044"/>
      <c r="BL88" s="1044"/>
      <c r="BM88" s="1044"/>
      <c r="BN88" s="1044"/>
      <c r="BO88" s="1044"/>
      <c r="BP88" s="1044"/>
      <c r="BQ88" s="1044"/>
      <c r="BR88" s="1044"/>
      <c r="BS88" s="1044"/>
      <c r="BT88" s="1044"/>
      <c r="BU88" s="1044"/>
      <c r="BV88" s="1044"/>
      <c r="BW88" s="1044"/>
      <c r="BX88" s="1044"/>
      <c r="BY88" s="1044"/>
      <c r="BZ88" s="1044"/>
      <c r="CA88" s="1044"/>
      <c r="CB88" s="1044"/>
      <c r="CC88" s="1044"/>
      <c r="CD88" s="1044"/>
      <c r="CE88" s="1044"/>
      <c r="CF88" s="1044"/>
      <c r="CG88" s="1044"/>
      <c r="CH88" s="1044"/>
      <c r="CI88" s="1044"/>
      <c r="CJ88" s="1044"/>
      <c r="CK88" s="1044"/>
      <c r="CL88" s="1044"/>
      <c r="CM88" s="1044"/>
      <c r="CN88" s="1044"/>
      <c r="CO88" s="1044"/>
      <c r="CP88" s="1044"/>
      <c r="CQ88" s="1044"/>
      <c r="CR88" s="1044"/>
      <c r="CS88" s="1044"/>
      <c r="CT88" s="1044"/>
      <c r="CU88" s="1044"/>
      <c r="CV88" s="1044"/>
      <c r="CW88" s="1044"/>
      <c r="CX88" s="1044"/>
      <c r="CY88" s="1044"/>
      <c r="CZ88" s="1044"/>
      <c r="DA88" s="1044"/>
      <c r="DB88" s="1044"/>
      <c r="DC88" s="1044"/>
      <c r="DD88" s="1044"/>
      <c r="DE88" s="1044"/>
      <c r="DF88" s="1044"/>
      <c r="DG88" s="1044"/>
      <c r="DH88" s="1044"/>
      <c r="DI88" s="1044"/>
      <c r="DJ88" s="1044"/>
      <c r="DK88" s="1044"/>
      <c r="DL88" s="1044"/>
      <c r="DM88" s="1044"/>
      <c r="DN88" s="1044"/>
      <c r="DO88" s="1044"/>
      <c r="DP88" s="1044"/>
      <c r="DQ88" s="1044"/>
      <c r="DR88" s="1044"/>
      <c r="DS88" s="1044"/>
      <c r="DT88" s="1044"/>
      <c r="DU88" s="1044"/>
      <c r="DV88" s="1044"/>
      <c r="DW88" s="1044"/>
      <c r="DX88" s="1044"/>
      <c r="DY88" s="1044"/>
      <c r="DZ88" s="1044"/>
      <c r="EA88" s="1044"/>
      <c r="EB88" s="1044"/>
      <c r="EC88" s="1044"/>
      <c r="ED88" s="1044"/>
      <c r="EE88" s="1044"/>
      <c r="EF88" s="1044"/>
      <c r="EG88" s="1044"/>
      <c r="EH88" s="1044"/>
      <c r="EI88" s="1044"/>
      <c r="EJ88" s="1044"/>
      <c r="EK88" s="1044"/>
      <c r="EL88" s="1044"/>
      <c r="EM88" s="1044"/>
      <c r="EN88" s="1044"/>
      <c r="EO88" s="1044"/>
      <c r="EP88" s="1044"/>
      <c r="EQ88" s="1044"/>
      <c r="ER88" s="1044"/>
      <c r="ES88" s="1044"/>
      <c r="ET88" s="1044"/>
      <c r="EU88" s="1044"/>
      <c r="EV88" s="1044"/>
      <c r="EW88" s="1044"/>
      <c r="EX88" s="1044"/>
      <c r="EY88" s="1044"/>
      <c r="EZ88" s="1044"/>
      <c r="FA88" s="1044"/>
      <c r="FB88" s="1044"/>
      <c r="FC88" s="1044"/>
      <c r="FD88" s="1044"/>
      <c r="FE88" s="1044"/>
      <c r="FF88" s="1044"/>
      <c r="FG88" s="1044"/>
      <c r="FH88" s="1044"/>
      <c r="FI88" s="1044"/>
      <c r="FJ88" s="1044"/>
      <c r="FK88" s="1044"/>
      <c r="FL88" s="1044"/>
      <c r="FM88" s="1044"/>
      <c r="FN88" s="1044"/>
      <c r="FO88" s="1044"/>
      <c r="FP88" s="1044"/>
      <c r="FQ88" s="1044"/>
      <c r="FR88" s="1044"/>
      <c r="FS88" s="1044"/>
      <c r="FT88" s="1044"/>
      <c r="FU88" s="1044"/>
      <c r="FV88" s="1044"/>
      <c r="FW88" s="1044"/>
      <c r="FX88" s="1044"/>
      <c r="FY88" s="1044"/>
      <c r="FZ88" s="1044"/>
      <c r="GA88" s="1044"/>
      <c r="GB88" s="1044"/>
      <c r="GC88" s="1044"/>
      <c r="GD88" s="1044"/>
      <c r="GE88" s="1044"/>
      <c r="GF88" s="1044"/>
      <c r="GG88" s="1044"/>
      <c r="GH88" s="1044"/>
      <c r="GI88" s="1044"/>
      <c r="GJ88" s="1044"/>
      <c r="GK88" s="1044"/>
      <c r="GL88" s="1044"/>
      <c r="GM88" s="1044"/>
      <c r="GN88" s="1044"/>
      <c r="GO88" s="1044"/>
      <c r="GP88" s="1044"/>
      <c r="GQ88" s="1044"/>
      <c r="GR88" s="1044"/>
      <c r="GS88" s="1044"/>
      <c r="GT88" s="1044"/>
      <c r="GU88" s="1044"/>
      <c r="GV88" s="1044"/>
      <c r="GW88" s="1044"/>
      <c r="GX88" s="1044"/>
      <c r="GY88" s="1044"/>
      <c r="GZ88" s="1044"/>
      <c r="HA88" s="1044"/>
      <c r="HB88" s="1044"/>
      <c r="HC88" s="1044"/>
      <c r="HD88" s="1044"/>
      <c r="HE88" s="1044"/>
      <c r="HF88" s="1044"/>
      <c r="HG88" s="1044"/>
      <c r="HH88" s="1044"/>
      <c r="HI88" s="1044"/>
      <c r="HJ88" s="1044"/>
      <c r="HK88" s="1044"/>
      <c r="HL88" s="1044"/>
      <c r="HM88" s="1044"/>
      <c r="HN88" s="1044"/>
      <c r="HO88" s="1044"/>
      <c r="HP88" s="1044"/>
      <c r="HQ88" s="1044"/>
      <c r="HR88" s="1044"/>
      <c r="HS88" s="1044"/>
      <c r="HT88" s="1044"/>
      <c r="HU88" s="1044"/>
      <c r="HV88" s="1044"/>
      <c r="HW88" s="1044"/>
      <c r="HX88" s="1044"/>
      <c r="HY88" s="1044"/>
      <c r="HZ88" s="1044"/>
      <c r="IA88" s="1044"/>
      <c r="IB88" s="1044"/>
      <c r="IC88" s="1044"/>
      <c r="ID88" s="1044"/>
      <c r="IE88" s="1044"/>
      <c r="IF88" s="1044"/>
      <c r="IG88" s="1044"/>
      <c r="IH88" s="1044"/>
      <c r="II88" s="1044"/>
      <c r="IJ88" s="1044"/>
      <c r="IK88" s="1044"/>
      <c r="IL88" s="1044"/>
      <c r="IM88" s="1044"/>
      <c r="IN88" s="1044"/>
      <c r="IO88" s="1044"/>
      <c r="IP88" s="1044"/>
      <c r="IQ88" s="1044"/>
      <c r="IR88" s="1044"/>
      <c r="IS88" s="1044"/>
      <c r="IT88" s="1044"/>
      <c r="IU88" s="1044"/>
      <c r="IV88" s="1044"/>
    </row>
    <row r="89" spans="1:256" ht="12" customHeight="1">
      <c r="B89" s="535"/>
      <c r="D89" s="535"/>
    </row>
    <row r="90" spans="1:256" ht="12" customHeight="1">
      <c r="D90" s="535"/>
    </row>
  </sheetData>
  <mergeCells count="294">
    <mergeCell ref="U86:AB86"/>
    <mergeCell ref="B79:B85"/>
    <mergeCell ref="P81:Z81"/>
    <mergeCell ref="AK81:AL81"/>
    <mergeCell ref="AM81:AN81"/>
    <mergeCell ref="AO81:AP81"/>
    <mergeCell ref="AQ81:AR81"/>
    <mergeCell ref="AT81:AU81"/>
    <mergeCell ref="R83:AC83"/>
    <mergeCell ref="AL83:AM83"/>
    <mergeCell ref="AN83:BA83"/>
    <mergeCell ref="AN84:BA84"/>
    <mergeCell ref="R85:AB85"/>
    <mergeCell ref="AL85:AM85"/>
    <mergeCell ref="AN85:AX85"/>
    <mergeCell ref="AJ73:AJ77"/>
    <mergeCell ref="AK73:AL77"/>
    <mergeCell ref="AM73:AN73"/>
    <mergeCell ref="AR73:AR77"/>
    <mergeCell ref="AS73:AS77"/>
    <mergeCell ref="AT73:AU77"/>
    <mergeCell ref="AV73:AW77"/>
    <mergeCell ref="AX73:AY77"/>
    <mergeCell ref="AZ73:BA77"/>
    <mergeCell ref="AM74:AQ74"/>
    <mergeCell ref="AM75:AN75"/>
    <mergeCell ref="AM76:AQ77"/>
    <mergeCell ref="A73:E74"/>
    <mergeCell ref="F73:J74"/>
    <mergeCell ref="K73:L77"/>
    <mergeCell ref="M73:N77"/>
    <mergeCell ref="O73:V77"/>
    <mergeCell ref="W73:X77"/>
    <mergeCell ref="AC73:AG73"/>
    <mergeCell ref="AH73:AH77"/>
    <mergeCell ref="AI73:AI77"/>
    <mergeCell ref="Y74:AA74"/>
    <mergeCell ref="AB74:AG77"/>
    <mergeCell ref="A75:E77"/>
    <mergeCell ref="F75:J77"/>
    <mergeCell ref="Y76:AA77"/>
    <mergeCell ref="AJ68:AJ72"/>
    <mergeCell ref="AK68:AL72"/>
    <mergeCell ref="AM68:AN68"/>
    <mergeCell ref="AR68:AR72"/>
    <mergeCell ref="AS68:AS72"/>
    <mergeCell ref="AT68:AU72"/>
    <mergeCell ref="AV68:AW72"/>
    <mergeCell ref="AX68:AY72"/>
    <mergeCell ref="AZ68:BA72"/>
    <mergeCell ref="AM69:AQ69"/>
    <mergeCell ref="AM70:AN70"/>
    <mergeCell ref="AM71:AQ72"/>
    <mergeCell ref="A68:E69"/>
    <mergeCell ref="F68:J69"/>
    <mergeCell ref="K68:L72"/>
    <mergeCell ref="M68:N72"/>
    <mergeCell ref="O68:V72"/>
    <mergeCell ref="W68:X72"/>
    <mergeCell ref="AC68:AG68"/>
    <mergeCell ref="AH68:AH72"/>
    <mergeCell ref="AI68:AI72"/>
    <mergeCell ref="Y69:AA69"/>
    <mergeCell ref="AB69:AG72"/>
    <mergeCell ref="A70:E72"/>
    <mergeCell ref="F70:J72"/>
    <mergeCell ref="Y71:AA72"/>
    <mergeCell ref="AJ63:AJ67"/>
    <mergeCell ref="AK63:AL67"/>
    <mergeCell ref="AM63:AN63"/>
    <mergeCell ref="AR63:AR67"/>
    <mergeCell ref="AS63:AS67"/>
    <mergeCell ref="AT63:AU67"/>
    <mergeCell ref="AV63:AW67"/>
    <mergeCell ref="AX63:AY67"/>
    <mergeCell ref="AZ63:BA67"/>
    <mergeCell ref="AM64:AQ64"/>
    <mergeCell ref="AM65:AN65"/>
    <mergeCell ref="AM66:AQ67"/>
    <mergeCell ref="A63:E64"/>
    <mergeCell ref="F63:J64"/>
    <mergeCell ref="K63:L67"/>
    <mergeCell ref="M63:N67"/>
    <mergeCell ref="O63:V67"/>
    <mergeCell ref="W63:X67"/>
    <mergeCell ref="AC63:AG63"/>
    <mergeCell ref="AH63:AH67"/>
    <mergeCell ref="AI63:AI67"/>
    <mergeCell ref="Y64:AA64"/>
    <mergeCell ref="AB64:AG67"/>
    <mergeCell ref="A65:E67"/>
    <mergeCell ref="F65:J67"/>
    <mergeCell ref="Y66:AA67"/>
    <mergeCell ref="AZ60:BA62"/>
    <mergeCell ref="A61:J61"/>
    <mergeCell ref="Y61:AA61"/>
    <mergeCell ref="AI61:AI62"/>
    <mergeCell ref="AS61:AS62"/>
    <mergeCell ref="AT61:AU62"/>
    <mergeCell ref="AV61:AW62"/>
    <mergeCell ref="AX61:AY62"/>
    <mergeCell ref="A62:J62"/>
    <mergeCell ref="Y62:AA62"/>
    <mergeCell ref="AM62:AQ62"/>
    <mergeCell ref="A55:Q55"/>
    <mergeCell ref="Z55:AZ55"/>
    <mergeCell ref="R56:T56"/>
    <mergeCell ref="U56:V56"/>
    <mergeCell ref="AB56:AC56"/>
    <mergeCell ref="AI56:BA56"/>
    <mergeCell ref="A57:BA57"/>
    <mergeCell ref="A58:BA58"/>
    <mergeCell ref="A59:J60"/>
    <mergeCell ref="K59:L62"/>
    <mergeCell ref="M59:N62"/>
    <mergeCell ref="O59:V62"/>
    <mergeCell ref="W59:X62"/>
    <mergeCell ref="Y59:AA60"/>
    <mergeCell ref="AB59:AG62"/>
    <mergeCell ref="AH59:AH62"/>
    <mergeCell ref="AI59:AI60"/>
    <mergeCell ref="AJ59:AL59"/>
    <mergeCell ref="AM59:AQ61"/>
    <mergeCell ref="AR59:BA59"/>
    <mergeCell ref="AJ60:AJ62"/>
    <mergeCell ref="AK60:AL62"/>
    <mergeCell ref="AR60:AR62"/>
    <mergeCell ref="AS60:AY60"/>
    <mergeCell ref="D45:H45"/>
    <mergeCell ref="D46:E46"/>
    <mergeCell ref="P46:AP48"/>
    <mergeCell ref="D47:H47"/>
    <mergeCell ref="A50:E51"/>
    <mergeCell ref="F50:H51"/>
    <mergeCell ref="I50:Q51"/>
    <mergeCell ref="R50:T51"/>
    <mergeCell ref="U50:AH51"/>
    <mergeCell ref="AI50:BA50"/>
    <mergeCell ref="AI51:AP52"/>
    <mergeCell ref="AQ51:BA52"/>
    <mergeCell ref="A52:E54"/>
    <mergeCell ref="F52:Q54"/>
    <mergeCell ref="R52:T54"/>
    <mergeCell ref="V52:AA52"/>
    <mergeCell ref="U53:AH54"/>
    <mergeCell ref="AI53:AP54"/>
    <mergeCell ref="AQ53:BA54"/>
    <mergeCell ref="U42:AB42"/>
    <mergeCell ref="K29:L33"/>
    <mergeCell ref="O29:V33"/>
    <mergeCell ref="AC29:AG29"/>
    <mergeCell ref="AH29:AH33"/>
    <mergeCell ref="AI29:AI33"/>
    <mergeCell ref="AJ29:AJ33"/>
    <mergeCell ref="K24:L28"/>
    <mergeCell ref="O24:V28"/>
    <mergeCell ref="AC24:AG24"/>
    <mergeCell ref="AH24:AH28"/>
    <mergeCell ref="AI24:AI28"/>
    <mergeCell ref="AJ24:AJ28"/>
    <mergeCell ref="AL41:AM41"/>
    <mergeCell ref="AN41:AX41"/>
    <mergeCell ref="K19:L23"/>
    <mergeCell ref="O19:V23"/>
    <mergeCell ref="AM19:AN19"/>
    <mergeCell ref="AM21:AN21"/>
    <mergeCell ref="AM22:AQ23"/>
    <mergeCell ref="AM20:AQ20"/>
    <mergeCell ref="AM37:AN37"/>
    <mergeCell ref="AO37:AP37"/>
    <mergeCell ref="AQ37:AR37"/>
    <mergeCell ref="AT37:AU37"/>
    <mergeCell ref="R39:AC39"/>
    <mergeCell ref="AL39:AM39"/>
    <mergeCell ref="AN39:BA39"/>
    <mergeCell ref="P37:Z37"/>
    <mergeCell ref="AV24:AW28"/>
    <mergeCell ref="AX24:AY28"/>
    <mergeCell ref="AZ24:BA28"/>
    <mergeCell ref="Y25:AA25"/>
    <mergeCell ref="AB25:AG28"/>
    <mergeCell ref="Y27:AA28"/>
    <mergeCell ref="AK24:AL28"/>
    <mergeCell ref="AR24:AR28"/>
    <mergeCell ref="B35:B41"/>
    <mergeCell ref="AK37:AL37"/>
    <mergeCell ref="AV29:AW33"/>
    <mergeCell ref="AX29:AY33"/>
    <mergeCell ref="AZ29:BA33"/>
    <mergeCell ref="Y30:AA30"/>
    <mergeCell ref="AB30:AG33"/>
    <mergeCell ref="Y32:AA33"/>
    <mergeCell ref="AK29:AL33"/>
    <mergeCell ref="AR29:AR33"/>
    <mergeCell ref="AS29:AS33"/>
    <mergeCell ref="AT29:AU33"/>
    <mergeCell ref="AM29:AN29"/>
    <mergeCell ref="AM30:AQ30"/>
    <mergeCell ref="AM31:AN31"/>
    <mergeCell ref="AM32:AQ33"/>
    <mergeCell ref="W29:X33"/>
    <mergeCell ref="A29:E30"/>
    <mergeCell ref="F29:J30"/>
    <mergeCell ref="M29:N33"/>
    <mergeCell ref="A31:E33"/>
    <mergeCell ref="F31:J33"/>
    <mergeCell ref="AN40:BA40"/>
    <mergeCell ref="R41:AB41"/>
    <mergeCell ref="AS24:AS28"/>
    <mergeCell ref="AT24:AU28"/>
    <mergeCell ref="AM24:AN24"/>
    <mergeCell ref="AM25:AQ25"/>
    <mergeCell ref="AM26:AN26"/>
    <mergeCell ref="AM27:AQ28"/>
    <mergeCell ref="W24:X28"/>
    <mergeCell ref="A24:E25"/>
    <mergeCell ref="F24:J25"/>
    <mergeCell ref="M24:N28"/>
    <mergeCell ref="A26:E28"/>
    <mergeCell ref="F26:J28"/>
    <mergeCell ref="AX19:AY23"/>
    <mergeCell ref="AZ19:BA23"/>
    <mergeCell ref="Y20:AA20"/>
    <mergeCell ref="AB20:AG23"/>
    <mergeCell ref="Y22:AA23"/>
    <mergeCell ref="AK19:AL23"/>
    <mergeCell ref="AR19:AR23"/>
    <mergeCell ref="AS19:AS23"/>
    <mergeCell ref="AT19:AU23"/>
    <mergeCell ref="AJ19:AJ23"/>
    <mergeCell ref="AT17:AU18"/>
    <mergeCell ref="AV17:AW18"/>
    <mergeCell ref="A18:J18"/>
    <mergeCell ref="Y18:AA18"/>
    <mergeCell ref="AM18:AQ18"/>
    <mergeCell ref="W19:X23"/>
    <mergeCell ref="AH19:AH23"/>
    <mergeCell ref="AI19:AI23"/>
    <mergeCell ref="AC19:AG19"/>
    <mergeCell ref="A19:E20"/>
    <mergeCell ref="F19:J20"/>
    <mergeCell ref="M19:N23"/>
    <mergeCell ref="A21:E23"/>
    <mergeCell ref="F21:J23"/>
    <mergeCell ref="AV19:AW23"/>
    <mergeCell ref="A13:BA13"/>
    <mergeCell ref="A14:BA14"/>
    <mergeCell ref="A15:J16"/>
    <mergeCell ref="K15:L18"/>
    <mergeCell ref="M15:N18"/>
    <mergeCell ref="O15:V18"/>
    <mergeCell ref="W15:X18"/>
    <mergeCell ref="Y15:AA16"/>
    <mergeCell ref="AB15:AG18"/>
    <mergeCell ref="AH15:AH18"/>
    <mergeCell ref="AI15:AI16"/>
    <mergeCell ref="AJ15:AL15"/>
    <mergeCell ref="AM15:AQ17"/>
    <mergeCell ref="AR15:BA15"/>
    <mergeCell ref="AJ16:AJ18"/>
    <mergeCell ref="AK16:AL18"/>
    <mergeCell ref="AR16:AR18"/>
    <mergeCell ref="AS16:AY16"/>
    <mergeCell ref="AZ16:BA18"/>
    <mergeCell ref="AX17:AY18"/>
    <mergeCell ref="A17:J17"/>
    <mergeCell ref="Y17:AA17"/>
    <mergeCell ref="AI17:AI18"/>
    <mergeCell ref="AS17:AS18"/>
    <mergeCell ref="A11:Q11"/>
    <mergeCell ref="Z11:AZ11"/>
    <mergeCell ref="R12:T12"/>
    <mergeCell ref="U12:V12"/>
    <mergeCell ref="AB12:AC12"/>
    <mergeCell ref="AI12:BA12"/>
    <mergeCell ref="AI7:AP8"/>
    <mergeCell ref="AQ7:BA8"/>
    <mergeCell ref="A8:E10"/>
    <mergeCell ref="F8:Q10"/>
    <mergeCell ref="R8:T10"/>
    <mergeCell ref="V8:AA8"/>
    <mergeCell ref="U9:AH10"/>
    <mergeCell ref="AI9:AP10"/>
    <mergeCell ref="AQ9:BA10"/>
    <mergeCell ref="D1:H1"/>
    <mergeCell ref="D2:E2"/>
    <mergeCell ref="P2:AP4"/>
    <mergeCell ref="D3:H3"/>
    <mergeCell ref="A6:E7"/>
    <mergeCell ref="F6:H7"/>
    <mergeCell ref="I6:Q7"/>
    <mergeCell ref="R6:T7"/>
    <mergeCell ref="U6:AH7"/>
    <mergeCell ref="AI6:BA6"/>
  </mergeCells>
  <phoneticPr fontId="3"/>
  <dataValidations count="4">
    <dataValidation type="list" allowBlank="1" showInputMessage="1" showErrorMessage="1" sqref="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92 JQ65592 TM65592 ADI65592 ANE65592 AXA65592 BGW65592 BQS65592 CAO65592 CKK65592 CUG65592 DEC65592 DNY65592 DXU65592 EHQ65592 ERM65592 FBI65592 FLE65592 FVA65592 GEW65592 GOS65592 GYO65592 HIK65592 HSG65592 ICC65592 ILY65592 IVU65592 JFQ65592 JPM65592 JZI65592 KJE65592 KTA65592 LCW65592 LMS65592 LWO65592 MGK65592 MQG65592 NAC65592 NJY65592 NTU65592 ODQ65592 ONM65592 OXI65592 PHE65592 PRA65592 QAW65592 QKS65592 QUO65592 REK65592 ROG65592 RYC65592 SHY65592 SRU65592 TBQ65592 TLM65592 TVI65592 UFE65592 UPA65592 UYW65592 VIS65592 VSO65592 WCK65592 WMG65592 WWC65592 U131128 JQ131128 TM131128 ADI131128 ANE131128 AXA131128 BGW131128 BQS131128 CAO131128 CKK131128 CUG131128 DEC131128 DNY131128 DXU131128 EHQ131128 ERM131128 FBI131128 FLE131128 FVA131128 GEW131128 GOS131128 GYO131128 HIK131128 HSG131128 ICC131128 ILY131128 IVU131128 JFQ131128 JPM131128 JZI131128 KJE131128 KTA131128 LCW131128 LMS131128 LWO131128 MGK131128 MQG131128 NAC131128 NJY131128 NTU131128 ODQ131128 ONM131128 OXI131128 PHE131128 PRA131128 QAW131128 QKS131128 QUO131128 REK131128 ROG131128 RYC131128 SHY131128 SRU131128 TBQ131128 TLM131128 TVI131128 UFE131128 UPA131128 UYW131128 VIS131128 VSO131128 WCK131128 WMG131128 WWC131128 U196664 JQ196664 TM196664 ADI196664 ANE196664 AXA196664 BGW196664 BQS196664 CAO196664 CKK196664 CUG196664 DEC196664 DNY196664 DXU196664 EHQ196664 ERM196664 FBI196664 FLE196664 FVA196664 GEW196664 GOS196664 GYO196664 HIK196664 HSG196664 ICC196664 ILY196664 IVU196664 JFQ196664 JPM196664 JZI196664 KJE196664 KTA196664 LCW196664 LMS196664 LWO196664 MGK196664 MQG196664 NAC196664 NJY196664 NTU196664 ODQ196664 ONM196664 OXI196664 PHE196664 PRA196664 QAW196664 QKS196664 QUO196664 REK196664 ROG196664 RYC196664 SHY196664 SRU196664 TBQ196664 TLM196664 TVI196664 UFE196664 UPA196664 UYW196664 VIS196664 VSO196664 WCK196664 WMG196664 WWC196664 U262200 JQ262200 TM262200 ADI262200 ANE262200 AXA262200 BGW262200 BQS262200 CAO262200 CKK262200 CUG262200 DEC262200 DNY262200 DXU262200 EHQ262200 ERM262200 FBI262200 FLE262200 FVA262200 GEW262200 GOS262200 GYO262200 HIK262200 HSG262200 ICC262200 ILY262200 IVU262200 JFQ262200 JPM262200 JZI262200 KJE262200 KTA262200 LCW262200 LMS262200 LWO262200 MGK262200 MQG262200 NAC262200 NJY262200 NTU262200 ODQ262200 ONM262200 OXI262200 PHE262200 PRA262200 QAW262200 QKS262200 QUO262200 REK262200 ROG262200 RYC262200 SHY262200 SRU262200 TBQ262200 TLM262200 TVI262200 UFE262200 UPA262200 UYW262200 VIS262200 VSO262200 WCK262200 WMG262200 WWC262200 U327736 JQ327736 TM327736 ADI327736 ANE327736 AXA327736 BGW327736 BQS327736 CAO327736 CKK327736 CUG327736 DEC327736 DNY327736 DXU327736 EHQ327736 ERM327736 FBI327736 FLE327736 FVA327736 GEW327736 GOS327736 GYO327736 HIK327736 HSG327736 ICC327736 ILY327736 IVU327736 JFQ327736 JPM327736 JZI327736 KJE327736 KTA327736 LCW327736 LMS327736 LWO327736 MGK327736 MQG327736 NAC327736 NJY327736 NTU327736 ODQ327736 ONM327736 OXI327736 PHE327736 PRA327736 QAW327736 QKS327736 QUO327736 REK327736 ROG327736 RYC327736 SHY327736 SRU327736 TBQ327736 TLM327736 TVI327736 UFE327736 UPA327736 UYW327736 VIS327736 VSO327736 WCK327736 WMG327736 WWC327736 U393272 JQ393272 TM393272 ADI393272 ANE393272 AXA393272 BGW393272 BQS393272 CAO393272 CKK393272 CUG393272 DEC393272 DNY393272 DXU393272 EHQ393272 ERM393272 FBI393272 FLE393272 FVA393272 GEW393272 GOS393272 GYO393272 HIK393272 HSG393272 ICC393272 ILY393272 IVU393272 JFQ393272 JPM393272 JZI393272 KJE393272 KTA393272 LCW393272 LMS393272 LWO393272 MGK393272 MQG393272 NAC393272 NJY393272 NTU393272 ODQ393272 ONM393272 OXI393272 PHE393272 PRA393272 QAW393272 QKS393272 QUO393272 REK393272 ROG393272 RYC393272 SHY393272 SRU393272 TBQ393272 TLM393272 TVI393272 UFE393272 UPA393272 UYW393272 VIS393272 VSO393272 WCK393272 WMG393272 WWC393272 U458808 JQ458808 TM458808 ADI458808 ANE458808 AXA458808 BGW458808 BQS458808 CAO458808 CKK458808 CUG458808 DEC458808 DNY458808 DXU458808 EHQ458808 ERM458808 FBI458808 FLE458808 FVA458808 GEW458808 GOS458808 GYO458808 HIK458808 HSG458808 ICC458808 ILY458808 IVU458808 JFQ458808 JPM458808 JZI458808 KJE458808 KTA458808 LCW458808 LMS458808 LWO458808 MGK458808 MQG458808 NAC458808 NJY458808 NTU458808 ODQ458808 ONM458808 OXI458808 PHE458808 PRA458808 QAW458808 QKS458808 QUO458808 REK458808 ROG458808 RYC458808 SHY458808 SRU458808 TBQ458808 TLM458808 TVI458808 UFE458808 UPA458808 UYW458808 VIS458808 VSO458808 WCK458808 WMG458808 WWC458808 U524344 JQ524344 TM524344 ADI524344 ANE524344 AXA524344 BGW524344 BQS524344 CAO524344 CKK524344 CUG524344 DEC524344 DNY524344 DXU524344 EHQ524344 ERM524344 FBI524344 FLE524344 FVA524344 GEW524344 GOS524344 GYO524344 HIK524344 HSG524344 ICC524344 ILY524344 IVU524344 JFQ524344 JPM524344 JZI524344 KJE524344 KTA524344 LCW524344 LMS524344 LWO524344 MGK524344 MQG524344 NAC524344 NJY524344 NTU524344 ODQ524344 ONM524344 OXI524344 PHE524344 PRA524344 QAW524344 QKS524344 QUO524344 REK524344 ROG524344 RYC524344 SHY524344 SRU524344 TBQ524344 TLM524344 TVI524344 UFE524344 UPA524344 UYW524344 VIS524344 VSO524344 WCK524344 WMG524344 WWC524344 U589880 JQ589880 TM589880 ADI589880 ANE589880 AXA589880 BGW589880 BQS589880 CAO589880 CKK589880 CUG589880 DEC589880 DNY589880 DXU589880 EHQ589880 ERM589880 FBI589880 FLE589880 FVA589880 GEW589880 GOS589880 GYO589880 HIK589880 HSG589880 ICC589880 ILY589880 IVU589880 JFQ589880 JPM589880 JZI589880 KJE589880 KTA589880 LCW589880 LMS589880 LWO589880 MGK589880 MQG589880 NAC589880 NJY589880 NTU589880 ODQ589880 ONM589880 OXI589880 PHE589880 PRA589880 QAW589880 QKS589880 QUO589880 REK589880 ROG589880 RYC589880 SHY589880 SRU589880 TBQ589880 TLM589880 TVI589880 UFE589880 UPA589880 UYW589880 VIS589880 VSO589880 WCK589880 WMG589880 WWC589880 U655416 JQ655416 TM655416 ADI655416 ANE655416 AXA655416 BGW655416 BQS655416 CAO655416 CKK655416 CUG655416 DEC655416 DNY655416 DXU655416 EHQ655416 ERM655416 FBI655416 FLE655416 FVA655416 GEW655416 GOS655416 GYO655416 HIK655416 HSG655416 ICC655416 ILY655416 IVU655416 JFQ655416 JPM655416 JZI655416 KJE655416 KTA655416 LCW655416 LMS655416 LWO655416 MGK655416 MQG655416 NAC655416 NJY655416 NTU655416 ODQ655416 ONM655416 OXI655416 PHE655416 PRA655416 QAW655416 QKS655416 QUO655416 REK655416 ROG655416 RYC655416 SHY655416 SRU655416 TBQ655416 TLM655416 TVI655416 UFE655416 UPA655416 UYW655416 VIS655416 VSO655416 WCK655416 WMG655416 WWC655416 U720952 JQ720952 TM720952 ADI720952 ANE720952 AXA720952 BGW720952 BQS720952 CAO720952 CKK720952 CUG720952 DEC720952 DNY720952 DXU720952 EHQ720952 ERM720952 FBI720952 FLE720952 FVA720952 GEW720952 GOS720952 GYO720952 HIK720952 HSG720952 ICC720952 ILY720952 IVU720952 JFQ720952 JPM720952 JZI720952 KJE720952 KTA720952 LCW720952 LMS720952 LWO720952 MGK720952 MQG720952 NAC720952 NJY720952 NTU720952 ODQ720952 ONM720952 OXI720952 PHE720952 PRA720952 QAW720952 QKS720952 QUO720952 REK720952 ROG720952 RYC720952 SHY720952 SRU720952 TBQ720952 TLM720952 TVI720952 UFE720952 UPA720952 UYW720952 VIS720952 VSO720952 WCK720952 WMG720952 WWC720952 U786488 JQ786488 TM786488 ADI786488 ANE786488 AXA786488 BGW786488 BQS786488 CAO786488 CKK786488 CUG786488 DEC786488 DNY786488 DXU786488 EHQ786488 ERM786488 FBI786488 FLE786488 FVA786488 GEW786488 GOS786488 GYO786488 HIK786488 HSG786488 ICC786488 ILY786488 IVU786488 JFQ786488 JPM786488 JZI786488 KJE786488 KTA786488 LCW786488 LMS786488 LWO786488 MGK786488 MQG786488 NAC786488 NJY786488 NTU786488 ODQ786488 ONM786488 OXI786488 PHE786488 PRA786488 QAW786488 QKS786488 QUO786488 REK786488 ROG786488 RYC786488 SHY786488 SRU786488 TBQ786488 TLM786488 TVI786488 UFE786488 UPA786488 UYW786488 VIS786488 VSO786488 WCK786488 WMG786488 WWC786488 U852024 JQ852024 TM852024 ADI852024 ANE852024 AXA852024 BGW852024 BQS852024 CAO852024 CKK852024 CUG852024 DEC852024 DNY852024 DXU852024 EHQ852024 ERM852024 FBI852024 FLE852024 FVA852024 GEW852024 GOS852024 GYO852024 HIK852024 HSG852024 ICC852024 ILY852024 IVU852024 JFQ852024 JPM852024 JZI852024 KJE852024 KTA852024 LCW852024 LMS852024 LWO852024 MGK852024 MQG852024 NAC852024 NJY852024 NTU852024 ODQ852024 ONM852024 OXI852024 PHE852024 PRA852024 QAW852024 QKS852024 QUO852024 REK852024 ROG852024 RYC852024 SHY852024 SRU852024 TBQ852024 TLM852024 TVI852024 UFE852024 UPA852024 UYW852024 VIS852024 VSO852024 WCK852024 WMG852024 WWC852024 U917560 JQ917560 TM917560 ADI917560 ANE917560 AXA917560 BGW917560 BQS917560 CAO917560 CKK917560 CUG917560 DEC917560 DNY917560 DXU917560 EHQ917560 ERM917560 FBI917560 FLE917560 FVA917560 GEW917560 GOS917560 GYO917560 HIK917560 HSG917560 ICC917560 ILY917560 IVU917560 JFQ917560 JPM917560 JZI917560 KJE917560 KTA917560 LCW917560 LMS917560 LWO917560 MGK917560 MQG917560 NAC917560 NJY917560 NTU917560 ODQ917560 ONM917560 OXI917560 PHE917560 PRA917560 QAW917560 QKS917560 QUO917560 REK917560 ROG917560 RYC917560 SHY917560 SRU917560 TBQ917560 TLM917560 TVI917560 UFE917560 UPA917560 UYW917560 VIS917560 VSO917560 WCK917560 WMG917560 WWC917560 U983096 JQ983096 TM983096 ADI983096 ANE983096 AXA983096 BGW983096 BQS983096 CAO983096 CKK983096 CUG983096 DEC983096 DNY983096 DXU983096 EHQ983096 ERM983096 FBI983096 FLE983096 FVA983096 GEW983096 GOS983096 GYO983096 HIK983096 HSG983096 ICC983096 ILY983096 IVU983096 JFQ983096 JPM983096 JZI983096 KJE983096 KTA983096 LCW983096 LMS983096 LWO983096 MGK983096 MQG983096 NAC983096 NJY983096 NTU983096 ODQ983096 ONM983096 OXI983096 PHE983096 PRA983096 QAW983096 QKS983096 QUO983096 REK983096 ROG983096 RYC983096 SHY983096 SRU983096 TBQ983096 TLM983096 TVI983096 UFE983096 UPA983096 UYW983096 VIS983096 VSO983096 WCK983096 WMG983096 WWC983096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U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xr:uid="{FBD5173F-8C1D-4217-A17E-A55DFAAB50EC}">
      <formula1>"〇"</formula1>
    </dataValidation>
    <dataValidation type="list" allowBlank="1" showInputMessage="1" showErrorMessage="1" sqref="AH19:AH33 AJ19:AJ33 AH63:AH77 AJ63:AJ77" xr:uid="{B410E866-630F-45D9-96A4-CBAF8EFDD55D}">
      <formula1>"有,無"</formula1>
    </dataValidation>
    <dataValidation type="list" allowBlank="1" showInputMessage="1" showErrorMessage="1" sqref="AI19:AI33 AI63:AI77" xr:uid="{8661864F-266E-44A1-91F6-49C6053B6B23}">
      <formula1>"同,別"</formula1>
    </dataValidation>
    <dataValidation type="list" allowBlank="1" showInputMessage="1" showErrorMessage="1" sqref="K19:L33 K63:L77" xr:uid="{8358EEB5-1EB1-48F0-8E32-402406527194}">
      <formula1>"女,男"</formula1>
    </dataValidation>
  </dataValidations>
  <pageMargins left="0.59055118110236227" right="0.39370078740157483" top="0.59055118110236227" bottom="0.59055118110236227" header="0.51181102362204722" footer="0.51181102362204722"/>
  <pageSetup paperSize="9" scale="94" firstPageNumber="0" fitToHeight="2" orientation="landscape" blackAndWhite="1" r:id="rId1"/>
  <headerFooter alignWithMargins="0"/>
  <rowBreaks count="1" manualBreakCount="1">
    <brk id="44"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16</xdr:col>
                    <xdr:colOff>167640</xdr:colOff>
                    <xdr:row>10</xdr:row>
                    <xdr:rowOff>22860</xdr:rowOff>
                  </from>
                  <to>
                    <xdr:col>18</xdr:col>
                    <xdr:colOff>7620</xdr:colOff>
                    <xdr:row>10</xdr:row>
                    <xdr:rowOff>259080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21</xdr:col>
                    <xdr:colOff>0</xdr:colOff>
                    <xdr:row>10</xdr:row>
                    <xdr:rowOff>22860</xdr:rowOff>
                  </from>
                  <to>
                    <xdr:col>21</xdr:col>
                    <xdr:colOff>167640</xdr:colOff>
                    <xdr:row>10</xdr:row>
                    <xdr:rowOff>251460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17</xdr:col>
                    <xdr:colOff>15240</xdr:colOff>
                    <xdr:row>54</xdr:row>
                    <xdr:rowOff>15240</xdr:rowOff>
                  </from>
                  <to>
                    <xdr:col>17</xdr:col>
                    <xdr:colOff>167640</xdr:colOff>
                    <xdr:row>54</xdr:row>
                    <xdr:rowOff>236220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20</xdr:col>
                    <xdr:colOff>160020</xdr:colOff>
                    <xdr:row>54</xdr:row>
                    <xdr:rowOff>22860</xdr:rowOff>
                  </from>
                  <to>
                    <xdr:col>21</xdr:col>
                    <xdr:colOff>175260</xdr:colOff>
                    <xdr:row>54</xdr:row>
                    <xdr:rowOff>243840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D41B-2B01-40EE-AB4C-73FD0EC1A231}">
  <sheetPr>
    <tabColor rgb="FFFFFF66"/>
    <pageSetUpPr fitToPage="1"/>
  </sheetPr>
  <dimension ref="A1:BP46"/>
  <sheetViews>
    <sheetView view="pageBreakPreview" zoomScale="85" zoomScaleNormal="100" zoomScaleSheetLayoutView="85" workbookViewId="0">
      <selection activeCell="AI10" sqref="AI10"/>
    </sheetView>
  </sheetViews>
  <sheetFormatPr defaultRowHeight="13.2"/>
  <cols>
    <col min="1" max="26" width="2.6640625" style="196" customWidth="1"/>
    <col min="27" max="27" width="4.88671875" style="196" customWidth="1"/>
    <col min="28" max="32" width="2.6640625" style="196" customWidth="1"/>
    <col min="33" max="33" width="4.44140625" style="196" customWidth="1"/>
    <col min="34" max="34" width="5.77734375" style="196" customWidth="1"/>
    <col min="35" max="35" width="4.33203125" style="196" customWidth="1"/>
    <col min="36" max="36" width="2.6640625" style="196" customWidth="1"/>
    <col min="37" max="37" width="3.77734375" style="196" customWidth="1"/>
    <col min="38" max="52" width="2.6640625" style="196" customWidth="1"/>
    <col min="53" max="53" width="0.109375" style="196" customWidth="1"/>
    <col min="54" max="117" width="2.6640625" style="196" customWidth="1"/>
    <col min="118" max="256" width="8.88671875" style="196"/>
    <col min="257" max="282" width="2.6640625" style="196" customWidth="1"/>
    <col min="283" max="283" width="4.88671875" style="196" customWidth="1"/>
    <col min="284" max="288" width="2.6640625" style="196" customWidth="1"/>
    <col min="289" max="289" width="4.44140625" style="196" customWidth="1"/>
    <col min="290" max="290" width="5.77734375" style="196" customWidth="1"/>
    <col min="291" max="291" width="4.33203125" style="196" customWidth="1"/>
    <col min="292" max="292" width="2.6640625" style="196" customWidth="1"/>
    <col min="293" max="293" width="3.77734375" style="196" customWidth="1"/>
    <col min="294" max="308" width="2.6640625" style="196" customWidth="1"/>
    <col min="309" max="309" width="0.109375" style="196" customWidth="1"/>
    <col min="310" max="373" width="2.6640625" style="196" customWidth="1"/>
    <col min="374" max="512" width="8.88671875" style="196"/>
    <col min="513" max="538" width="2.6640625" style="196" customWidth="1"/>
    <col min="539" max="539" width="4.88671875" style="196" customWidth="1"/>
    <col min="540" max="544" width="2.6640625" style="196" customWidth="1"/>
    <col min="545" max="545" width="4.44140625" style="196" customWidth="1"/>
    <col min="546" max="546" width="5.77734375" style="196" customWidth="1"/>
    <col min="547" max="547" width="4.33203125" style="196" customWidth="1"/>
    <col min="548" max="548" width="2.6640625" style="196" customWidth="1"/>
    <col min="549" max="549" width="3.77734375" style="196" customWidth="1"/>
    <col min="550" max="564" width="2.6640625" style="196" customWidth="1"/>
    <col min="565" max="565" width="0.109375" style="196" customWidth="1"/>
    <col min="566" max="629" width="2.6640625" style="196" customWidth="1"/>
    <col min="630" max="768" width="8.88671875" style="196"/>
    <col min="769" max="794" width="2.6640625" style="196" customWidth="1"/>
    <col min="795" max="795" width="4.88671875" style="196" customWidth="1"/>
    <col min="796" max="800" width="2.6640625" style="196" customWidth="1"/>
    <col min="801" max="801" width="4.44140625" style="196" customWidth="1"/>
    <col min="802" max="802" width="5.77734375" style="196" customWidth="1"/>
    <col min="803" max="803" width="4.33203125" style="196" customWidth="1"/>
    <col min="804" max="804" width="2.6640625" style="196" customWidth="1"/>
    <col min="805" max="805" width="3.77734375" style="196" customWidth="1"/>
    <col min="806" max="820" width="2.6640625" style="196" customWidth="1"/>
    <col min="821" max="821" width="0.109375" style="196" customWidth="1"/>
    <col min="822" max="885" width="2.6640625" style="196" customWidth="1"/>
    <col min="886" max="1024" width="8.88671875" style="196"/>
    <col min="1025" max="1050" width="2.6640625" style="196" customWidth="1"/>
    <col min="1051" max="1051" width="4.88671875" style="196" customWidth="1"/>
    <col min="1052" max="1056" width="2.6640625" style="196" customWidth="1"/>
    <col min="1057" max="1057" width="4.44140625" style="196" customWidth="1"/>
    <col min="1058" max="1058" width="5.77734375" style="196" customWidth="1"/>
    <col min="1059" max="1059" width="4.33203125" style="196" customWidth="1"/>
    <col min="1060" max="1060" width="2.6640625" style="196" customWidth="1"/>
    <col min="1061" max="1061" width="3.77734375" style="196" customWidth="1"/>
    <col min="1062" max="1076" width="2.6640625" style="196" customWidth="1"/>
    <col min="1077" max="1077" width="0.109375" style="196" customWidth="1"/>
    <col min="1078" max="1141" width="2.6640625" style="196" customWidth="1"/>
    <col min="1142" max="1280" width="8.88671875" style="196"/>
    <col min="1281" max="1306" width="2.6640625" style="196" customWidth="1"/>
    <col min="1307" max="1307" width="4.88671875" style="196" customWidth="1"/>
    <col min="1308" max="1312" width="2.6640625" style="196" customWidth="1"/>
    <col min="1313" max="1313" width="4.44140625" style="196" customWidth="1"/>
    <col min="1314" max="1314" width="5.77734375" style="196" customWidth="1"/>
    <col min="1315" max="1315" width="4.33203125" style="196" customWidth="1"/>
    <col min="1316" max="1316" width="2.6640625" style="196" customWidth="1"/>
    <col min="1317" max="1317" width="3.77734375" style="196" customWidth="1"/>
    <col min="1318" max="1332" width="2.6640625" style="196" customWidth="1"/>
    <col min="1333" max="1333" width="0.109375" style="196" customWidth="1"/>
    <col min="1334" max="1397" width="2.6640625" style="196" customWidth="1"/>
    <col min="1398" max="1536" width="8.88671875" style="196"/>
    <col min="1537" max="1562" width="2.6640625" style="196" customWidth="1"/>
    <col min="1563" max="1563" width="4.88671875" style="196" customWidth="1"/>
    <col min="1564" max="1568" width="2.6640625" style="196" customWidth="1"/>
    <col min="1569" max="1569" width="4.44140625" style="196" customWidth="1"/>
    <col min="1570" max="1570" width="5.77734375" style="196" customWidth="1"/>
    <col min="1571" max="1571" width="4.33203125" style="196" customWidth="1"/>
    <col min="1572" max="1572" width="2.6640625" style="196" customWidth="1"/>
    <col min="1573" max="1573" width="3.77734375" style="196" customWidth="1"/>
    <col min="1574" max="1588" width="2.6640625" style="196" customWidth="1"/>
    <col min="1589" max="1589" width="0.109375" style="196" customWidth="1"/>
    <col min="1590" max="1653" width="2.6640625" style="196" customWidth="1"/>
    <col min="1654" max="1792" width="8.88671875" style="196"/>
    <col min="1793" max="1818" width="2.6640625" style="196" customWidth="1"/>
    <col min="1819" max="1819" width="4.88671875" style="196" customWidth="1"/>
    <col min="1820" max="1824" width="2.6640625" style="196" customWidth="1"/>
    <col min="1825" max="1825" width="4.44140625" style="196" customWidth="1"/>
    <col min="1826" max="1826" width="5.77734375" style="196" customWidth="1"/>
    <col min="1827" max="1827" width="4.33203125" style="196" customWidth="1"/>
    <col min="1828" max="1828" width="2.6640625" style="196" customWidth="1"/>
    <col min="1829" max="1829" width="3.77734375" style="196" customWidth="1"/>
    <col min="1830" max="1844" width="2.6640625" style="196" customWidth="1"/>
    <col min="1845" max="1845" width="0.109375" style="196" customWidth="1"/>
    <col min="1846" max="1909" width="2.6640625" style="196" customWidth="1"/>
    <col min="1910" max="2048" width="8.88671875" style="196"/>
    <col min="2049" max="2074" width="2.6640625" style="196" customWidth="1"/>
    <col min="2075" max="2075" width="4.88671875" style="196" customWidth="1"/>
    <col min="2076" max="2080" width="2.6640625" style="196" customWidth="1"/>
    <col min="2081" max="2081" width="4.44140625" style="196" customWidth="1"/>
    <col min="2082" max="2082" width="5.77734375" style="196" customWidth="1"/>
    <col min="2083" max="2083" width="4.33203125" style="196" customWidth="1"/>
    <col min="2084" max="2084" width="2.6640625" style="196" customWidth="1"/>
    <col min="2085" max="2085" width="3.77734375" style="196" customWidth="1"/>
    <col min="2086" max="2100" width="2.6640625" style="196" customWidth="1"/>
    <col min="2101" max="2101" width="0.109375" style="196" customWidth="1"/>
    <col min="2102" max="2165" width="2.6640625" style="196" customWidth="1"/>
    <col min="2166" max="2304" width="8.88671875" style="196"/>
    <col min="2305" max="2330" width="2.6640625" style="196" customWidth="1"/>
    <col min="2331" max="2331" width="4.88671875" style="196" customWidth="1"/>
    <col min="2332" max="2336" width="2.6640625" style="196" customWidth="1"/>
    <col min="2337" max="2337" width="4.44140625" style="196" customWidth="1"/>
    <col min="2338" max="2338" width="5.77734375" style="196" customWidth="1"/>
    <col min="2339" max="2339" width="4.33203125" style="196" customWidth="1"/>
    <col min="2340" max="2340" width="2.6640625" style="196" customWidth="1"/>
    <col min="2341" max="2341" width="3.77734375" style="196" customWidth="1"/>
    <col min="2342" max="2356" width="2.6640625" style="196" customWidth="1"/>
    <col min="2357" max="2357" width="0.109375" style="196" customWidth="1"/>
    <col min="2358" max="2421" width="2.6640625" style="196" customWidth="1"/>
    <col min="2422" max="2560" width="8.88671875" style="196"/>
    <col min="2561" max="2586" width="2.6640625" style="196" customWidth="1"/>
    <col min="2587" max="2587" width="4.88671875" style="196" customWidth="1"/>
    <col min="2588" max="2592" width="2.6640625" style="196" customWidth="1"/>
    <col min="2593" max="2593" width="4.44140625" style="196" customWidth="1"/>
    <col min="2594" max="2594" width="5.77734375" style="196" customWidth="1"/>
    <col min="2595" max="2595" width="4.33203125" style="196" customWidth="1"/>
    <col min="2596" max="2596" width="2.6640625" style="196" customWidth="1"/>
    <col min="2597" max="2597" width="3.77734375" style="196" customWidth="1"/>
    <col min="2598" max="2612" width="2.6640625" style="196" customWidth="1"/>
    <col min="2613" max="2613" width="0.109375" style="196" customWidth="1"/>
    <col min="2614" max="2677" width="2.6640625" style="196" customWidth="1"/>
    <col min="2678" max="2816" width="8.88671875" style="196"/>
    <col min="2817" max="2842" width="2.6640625" style="196" customWidth="1"/>
    <col min="2843" max="2843" width="4.88671875" style="196" customWidth="1"/>
    <col min="2844" max="2848" width="2.6640625" style="196" customWidth="1"/>
    <col min="2849" max="2849" width="4.44140625" style="196" customWidth="1"/>
    <col min="2850" max="2850" width="5.77734375" style="196" customWidth="1"/>
    <col min="2851" max="2851" width="4.33203125" style="196" customWidth="1"/>
    <col min="2852" max="2852" width="2.6640625" style="196" customWidth="1"/>
    <col min="2853" max="2853" width="3.77734375" style="196" customWidth="1"/>
    <col min="2854" max="2868" width="2.6640625" style="196" customWidth="1"/>
    <col min="2869" max="2869" width="0.109375" style="196" customWidth="1"/>
    <col min="2870" max="2933" width="2.6640625" style="196" customWidth="1"/>
    <col min="2934" max="3072" width="8.88671875" style="196"/>
    <col min="3073" max="3098" width="2.6640625" style="196" customWidth="1"/>
    <col min="3099" max="3099" width="4.88671875" style="196" customWidth="1"/>
    <col min="3100" max="3104" width="2.6640625" style="196" customWidth="1"/>
    <col min="3105" max="3105" width="4.44140625" style="196" customWidth="1"/>
    <col min="3106" max="3106" width="5.77734375" style="196" customWidth="1"/>
    <col min="3107" max="3107" width="4.33203125" style="196" customWidth="1"/>
    <col min="3108" max="3108" width="2.6640625" style="196" customWidth="1"/>
    <col min="3109" max="3109" width="3.77734375" style="196" customWidth="1"/>
    <col min="3110" max="3124" width="2.6640625" style="196" customWidth="1"/>
    <col min="3125" max="3125" width="0.109375" style="196" customWidth="1"/>
    <col min="3126" max="3189" width="2.6640625" style="196" customWidth="1"/>
    <col min="3190" max="3328" width="8.88671875" style="196"/>
    <col min="3329" max="3354" width="2.6640625" style="196" customWidth="1"/>
    <col min="3355" max="3355" width="4.88671875" style="196" customWidth="1"/>
    <col min="3356" max="3360" width="2.6640625" style="196" customWidth="1"/>
    <col min="3361" max="3361" width="4.44140625" style="196" customWidth="1"/>
    <col min="3362" max="3362" width="5.77734375" style="196" customWidth="1"/>
    <col min="3363" max="3363" width="4.33203125" style="196" customWidth="1"/>
    <col min="3364" max="3364" width="2.6640625" style="196" customWidth="1"/>
    <col min="3365" max="3365" width="3.77734375" style="196" customWidth="1"/>
    <col min="3366" max="3380" width="2.6640625" style="196" customWidth="1"/>
    <col min="3381" max="3381" width="0.109375" style="196" customWidth="1"/>
    <col min="3382" max="3445" width="2.6640625" style="196" customWidth="1"/>
    <col min="3446" max="3584" width="8.88671875" style="196"/>
    <col min="3585" max="3610" width="2.6640625" style="196" customWidth="1"/>
    <col min="3611" max="3611" width="4.88671875" style="196" customWidth="1"/>
    <col min="3612" max="3616" width="2.6640625" style="196" customWidth="1"/>
    <col min="3617" max="3617" width="4.44140625" style="196" customWidth="1"/>
    <col min="3618" max="3618" width="5.77734375" style="196" customWidth="1"/>
    <col min="3619" max="3619" width="4.33203125" style="196" customWidth="1"/>
    <col min="3620" max="3620" width="2.6640625" style="196" customWidth="1"/>
    <col min="3621" max="3621" width="3.77734375" style="196" customWidth="1"/>
    <col min="3622" max="3636" width="2.6640625" style="196" customWidth="1"/>
    <col min="3637" max="3637" width="0.109375" style="196" customWidth="1"/>
    <col min="3638" max="3701" width="2.6640625" style="196" customWidth="1"/>
    <col min="3702" max="3840" width="8.88671875" style="196"/>
    <col min="3841" max="3866" width="2.6640625" style="196" customWidth="1"/>
    <col min="3867" max="3867" width="4.88671875" style="196" customWidth="1"/>
    <col min="3868" max="3872" width="2.6640625" style="196" customWidth="1"/>
    <col min="3873" max="3873" width="4.44140625" style="196" customWidth="1"/>
    <col min="3874" max="3874" width="5.77734375" style="196" customWidth="1"/>
    <col min="3875" max="3875" width="4.33203125" style="196" customWidth="1"/>
    <col min="3876" max="3876" width="2.6640625" style="196" customWidth="1"/>
    <col min="3877" max="3877" width="3.77734375" style="196" customWidth="1"/>
    <col min="3878" max="3892" width="2.6640625" style="196" customWidth="1"/>
    <col min="3893" max="3893" width="0.109375" style="196" customWidth="1"/>
    <col min="3894" max="3957" width="2.6640625" style="196" customWidth="1"/>
    <col min="3958" max="4096" width="8.88671875" style="196"/>
    <col min="4097" max="4122" width="2.6640625" style="196" customWidth="1"/>
    <col min="4123" max="4123" width="4.88671875" style="196" customWidth="1"/>
    <col min="4124" max="4128" width="2.6640625" style="196" customWidth="1"/>
    <col min="4129" max="4129" width="4.44140625" style="196" customWidth="1"/>
    <col min="4130" max="4130" width="5.77734375" style="196" customWidth="1"/>
    <col min="4131" max="4131" width="4.33203125" style="196" customWidth="1"/>
    <col min="4132" max="4132" width="2.6640625" style="196" customWidth="1"/>
    <col min="4133" max="4133" width="3.77734375" style="196" customWidth="1"/>
    <col min="4134" max="4148" width="2.6640625" style="196" customWidth="1"/>
    <col min="4149" max="4149" width="0.109375" style="196" customWidth="1"/>
    <col min="4150" max="4213" width="2.6640625" style="196" customWidth="1"/>
    <col min="4214" max="4352" width="8.88671875" style="196"/>
    <col min="4353" max="4378" width="2.6640625" style="196" customWidth="1"/>
    <col min="4379" max="4379" width="4.88671875" style="196" customWidth="1"/>
    <col min="4380" max="4384" width="2.6640625" style="196" customWidth="1"/>
    <col min="4385" max="4385" width="4.44140625" style="196" customWidth="1"/>
    <col min="4386" max="4386" width="5.77734375" style="196" customWidth="1"/>
    <col min="4387" max="4387" width="4.33203125" style="196" customWidth="1"/>
    <col min="4388" max="4388" width="2.6640625" style="196" customWidth="1"/>
    <col min="4389" max="4389" width="3.77734375" style="196" customWidth="1"/>
    <col min="4390" max="4404" width="2.6640625" style="196" customWidth="1"/>
    <col min="4405" max="4405" width="0.109375" style="196" customWidth="1"/>
    <col min="4406" max="4469" width="2.6640625" style="196" customWidth="1"/>
    <col min="4470" max="4608" width="8.88671875" style="196"/>
    <col min="4609" max="4634" width="2.6640625" style="196" customWidth="1"/>
    <col min="4635" max="4635" width="4.88671875" style="196" customWidth="1"/>
    <col min="4636" max="4640" width="2.6640625" style="196" customWidth="1"/>
    <col min="4641" max="4641" width="4.44140625" style="196" customWidth="1"/>
    <col min="4642" max="4642" width="5.77734375" style="196" customWidth="1"/>
    <col min="4643" max="4643" width="4.33203125" style="196" customWidth="1"/>
    <col min="4644" max="4644" width="2.6640625" style="196" customWidth="1"/>
    <col min="4645" max="4645" width="3.77734375" style="196" customWidth="1"/>
    <col min="4646" max="4660" width="2.6640625" style="196" customWidth="1"/>
    <col min="4661" max="4661" width="0.109375" style="196" customWidth="1"/>
    <col min="4662" max="4725" width="2.6640625" style="196" customWidth="1"/>
    <col min="4726" max="4864" width="8.88671875" style="196"/>
    <col min="4865" max="4890" width="2.6640625" style="196" customWidth="1"/>
    <col min="4891" max="4891" width="4.88671875" style="196" customWidth="1"/>
    <col min="4892" max="4896" width="2.6640625" style="196" customWidth="1"/>
    <col min="4897" max="4897" width="4.44140625" style="196" customWidth="1"/>
    <col min="4898" max="4898" width="5.77734375" style="196" customWidth="1"/>
    <col min="4899" max="4899" width="4.33203125" style="196" customWidth="1"/>
    <col min="4900" max="4900" width="2.6640625" style="196" customWidth="1"/>
    <col min="4901" max="4901" width="3.77734375" style="196" customWidth="1"/>
    <col min="4902" max="4916" width="2.6640625" style="196" customWidth="1"/>
    <col min="4917" max="4917" width="0.109375" style="196" customWidth="1"/>
    <col min="4918" max="4981" width="2.6640625" style="196" customWidth="1"/>
    <col min="4982" max="5120" width="8.88671875" style="196"/>
    <col min="5121" max="5146" width="2.6640625" style="196" customWidth="1"/>
    <col min="5147" max="5147" width="4.88671875" style="196" customWidth="1"/>
    <col min="5148" max="5152" width="2.6640625" style="196" customWidth="1"/>
    <col min="5153" max="5153" width="4.44140625" style="196" customWidth="1"/>
    <col min="5154" max="5154" width="5.77734375" style="196" customWidth="1"/>
    <col min="5155" max="5155" width="4.33203125" style="196" customWidth="1"/>
    <col min="5156" max="5156" width="2.6640625" style="196" customWidth="1"/>
    <col min="5157" max="5157" width="3.77734375" style="196" customWidth="1"/>
    <col min="5158" max="5172" width="2.6640625" style="196" customWidth="1"/>
    <col min="5173" max="5173" width="0.109375" style="196" customWidth="1"/>
    <col min="5174" max="5237" width="2.6640625" style="196" customWidth="1"/>
    <col min="5238" max="5376" width="8.88671875" style="196"/>
    <col min="5377" max="5402" width="2.6640625" style="196" customWidth="1"/>
    <col min="5403" max="5403" width="4.88671875" style="196" customWidth="1"/>
    <col min="5404" max="5408" width="2.6640625" style="196" customWidth="1"/>
    <col min="5409" max="5409" width="4.44140625" style="196" customWidth="1"/>
    <col min="5410" max="5410" width="5.77734375" style="196" customWidth="1"/>
    <col min="5411" max="5411" width="4.33203125" style="196" customWidth="1"/>
    <col min="5412" max="5412" width="2.6640625" style="196" customWidth="1"/>
    <col min="5413" max="5413" width="3.77734375" style="196" customWidth="1"/>
    <col min="5414" max="5428" width="2.6640625" style="196" customWidth="1"/>
    <col min="5429" max="5429" width="0.109375" style="196" customWidth="1"/>
    <col min="5430" max="5493" width="2.6640625" style="196" customWidth="1"/>
    <col min="5494" max="5632" width="8.88671875" style="196"/>
    <col min="5633" max="5658" width="2.6640625" style="196" customWidth="1"/>
    <col min="5659" max="5659" width="4.88671875" style="196" customWidth="1"/>
    <col min="5660" max="5664" width="2.6640625" style="196" customWidth="1"/>
    <col min="5665" max="5665" width="4.44140625" style="196" customWidth="1"/>
    <col min="5666" max="5666" width="5.77734375" style="196" customWidth="1"/>
    <col min="5667" max="5667" width="4.33203125" style="196" customWidth="1"/>
    <col min="5668" max="5668" width="2.6640625" style="196" customWidth="1"/>
    <col min="5669" max="5669" width="3.77734375" style="196" customWidth="1"/>
    <col min="5670" max="5684" width="2.6640625" style="196" customWidth="1"/>
    <col min="5685" max="5685" width="0.109375" style="196" customWidth="1"/>
    <col min="5686" max="5749" width="2.6640625" style="196" customWidth="1"/>
    <col min="5750" max="5888" width="8.88671875" style="196"/>
    <col min="5889" max="5914" width="2.6640625" style="196" customWidth="1"/>
    <col min="5915" max="5915" width="4.88671875" style="196" customWidth="1"/>
    <col min="5916" max="5920" width="2.6640625" style="196" customWidth="1"/>
    <col min="5921" max="5921" width="4.44140625" style="196" customWidth="1"/>
    <col min="5922" max="5922" width="5.77734375" style="196" customWidth="1"/>
    <col min="5923" max="5923" width="4.33203125" style="196" customWidth="1"/>
    <col min="5924" max="5924" width="2.6640625" style="196" customWidth="1"/>
    <col min="5925" max="5925" width="3.77734375" style="196" customWidth="1"/>
    <col min="5926" max="5940" width="2.6640625" style="196" customWidth="1"/>
    <col min="5941" max="5941" width="0.109375" style="196" customWidth="1"/>
    <col min="5942" max="6005" width="2.6640625" style="196" customWidth="1"/>
    <col min="6006" max="6144" width="8.88671875" style="196"/>
    <col min="6145" max="6170" width="2.6640625" style="196" customWidth="1"/>
    <col min="6171" max="6171" width="4.88671875" style="196" customWidth="1"/>
    <col min="6172" max="6176" width="2.6640625" style="196" customWidth="1"/>
    <col min="6177" max="6177" width="4.44140625" style="196" customWidth="1"/>
    <col min="6178" max="6178" width="5.77734375" style="196" customWidth="1"/>
    <col min="6179" max="6179" width="4.33203125" style="196" customWidth="1"/>
    <col min="6180" max="6180" width="2.6640625" style="196" customWidth="1"/>
    <col min="6181" max="6181" width="3.77734375" style="196" customWidth="1"/>
    <col min="6182" max="6196" width="2.6640625" style="196" customWidth="1"/>
    <col min="6197" max="6197" width="0.109375" style="196" customWidth="1"/>
    <col min="6198" max="6261" width="2.6640625" style="196" customWidth="1"/>
    <col min="6262" max="6400" width="8.88671875" style="196"/>
    <col min="6401" max="6426" width="2.6640625" style="196" customWidth="1"/>
    <col min="6427" max="6427" width="4.88671875" style="196" customWidth="1"/>
    <col min="6428" max="6432" width="2.6640625" style="196" customWidth="1"/>
    <col min="6433" max="6433" width="4.44140625" style="196" customWidth="1"/>
    <col min="6434" max="6434" width="5.77734375" style="196" customWidth="1"/>
    <col min="6435" max="6435" width="4.33203125" style="196" customWidth="1"/>
    <col min="6436" max="6436" width="2.6640625" style="196" customWidth="1"/>
    <col min="6437" max="6437" width="3.77734375" style="196" customWidth="1"/>
    <col min="6438" max="6452" width="2.6640625" style="196" customWidth="1"/>
    <col min="6453" max="6453" width="0.109375" style="196" customWidth="1"/>
    <col min="6454" max="6517" width="2.6640625" style="196" customWidth="1"/>
    <col min="6518" max="6656" width="8.88671875" style="196"/>
    <col min="6657" max="6682" width="2.6640625" style="196" customWidth="1"/>
    <col min="6683" max="6683" width="4.88671875" style="196" customWidth="1"/>
    <col min="6684" max="6688" width="2.6640625" style="196" customWidth="1"/>
    <col min="6689" max="6689" width="4.44140625" style="196" customWidth="1"/>
    <col min="6690" max="6690" width="5.77734375" style="196" customWidth="1"/>
    <col min="6691" max="6691" width="4.33203125" style="196" customWidth="1"/>
    <col min="6692" max="6692" width="2.6640625" style="196" customWidth="1"/>
    <col min="6693" max="6693" width="3.77734375" style="196" customWidth="1"/>
    <col min="6694" max="6708" width="2.6640625" style="196" customWidth="1"/>
    <col min="6709" max="6709" width="0.109375" style="196" customWidth="1"/>
    <col min="6710" max="6773" width="2.6640625" style="196" customWidth="1"/>
    <col min="6774" max="6912" width="8.88671875" style="196"/>
    <col min="6913" max="6938" width="2.6640625" style="196" customWidth="1"/>
    <col min="6939" max="6939" width="4.88671875" style="196" customWidth="1"/>
    <col min="6940" max="6944" width="2.6640625" style="196" customWidth="1"/>
    <col min="6945" max="6945" width="4.44140625" style="196" customWidth="1"/>
    <col min="6946" max="6946" width="5.77734375" style="196" customWidth="1"/>
    <col min="6947" max="6947" width="4.33203125" style="196" customWidth="1"/>
    <col min="6948" max="6948" width="2.6640625" style="196" customWidth="1"/>
    <col min="6949" max="6949" width="3.77734375" style="196" customWidth="1"/>
    <col min="6950" max="6964" width="2.6640625" style="196" customWidth="1"/>
    <col min="6965" max="6965" width="0.109375" style="196" customWidth="1"/>
    <col min="6966" max="7029" width="2.6640625" style="196" customWidth="1"/>
    <col min="7030" max="7168" width="8.88671875" style="196"/>
    <col min="7169" max="7194" width="2.6640625" style="196" customWidth="1"/>
    <col min="7195" max="7195" width="4.88671875" style="196" customWidth="1"/>
    <col min="7196" max="7200" width="2.6640625" style="196" customWidth="1"/>
    <col min="7201" max="7201" width="4.44140625" style="196" customWidth="1"/>
    <col min="7202" max="7202" width="5.77734375" style="196" customWidth="1"/>
    <col min="7203" max="7203" width="4.33203125" style="196" customWidth="1"/>
    <col min="7204" max="7204" width="2.6640625" style="196" customWidth="1"/>
    <col min="7205" max="7205" width="3.77734375" style="196" customWidth="1"/>
    <col min="7206" max="7220" width="2.6640625" style="196" customWidth="1"/>
    <col min="7221" max="7221" width="0.109375" style="196" customWidth="1"/>
    <col min="7222" max="7285" width="2.6640625" style="196" customWidth="1"/>
    <col min="7286" max="7424" width="8.88671875" style="196"/>
    <col min="7425" max="7450" width="2.6640625" style="196" customWidth="1"/>
    <col min="7451" max="7451" width="4.88671875" style="196" customWidth="1"/>
    <col min="7452" max="7456" width="2.6640625" style="196" customWidth="1"/>
    <col min="7457" max="7457" width="4.44140625" style="196" customWidth="1"/>
    <col min="7458" max="7458" width="5.77734375" style="196" customWidth="1"/>
    <col min="7459" max="7459" width="4.33203125" style="196" customWidth="1"/>
    <col min="7460" max="7460" width="2.6640625" style="196" customWidth="1"/>
    <col min="7461" max="7461" width="3.77734375" style="196" customWidth="1"/>
    <col min="7462" max="7476" width="2.6640625" style="196" customWidth="1"/>
    <col min="7477" max="7477" width="0.109375" style="196" customWidth="1"/>
    <col min="7478" max="7541" width="2.6640625" style="196" customWidth="1"/>
    <col min="7542" max="7680" width="8.88671875" style="196"/>
    <col min="7681" max="7706" width="2.6640625" style="196" customWidth="1"/>
    <col min="7707" max="7707" width="4.88671875" style="196" customWidth="1"/>
    <col min="7708" max="7712" width="2.6640625" style="196" customWidth="1"/>
    <col min="7713" max="7713" width="4.44140625" style="196" customWidth="1"/>
    <col min="7714" max="7714" width="5.77734375" style="196" customWidth="1"/>
    <col min="7715" max="7715" width="4.33203125" style="196" customWidth="1"/>
    <col min="7716" max="7716" width="2.6640625" style="196" customWidth="1"/>
    <col min="7717" max="7717" width="3.77734375" style="196" customWidth="1"/>
    <col min="7718" max="7732" width="2.6640625" style="196" customWidth="1"/>
    <col min="7733" max="7733" width="0.109375" style="196" customWidth="1"/>
    <col min="7734" max="7797" width="2.6640625" style="196" customWidth="1"/>
    <col min="7798" max="7936" width="8.88671875" style="196"/>
    <col min="7937" max="7962" width="2.6640625" style="196" customWidth="1"/>
    <col min="7963" max="7963" width="4.88671875" style="196" customWidth="1"/>
    <col min="7964" max="7968" width="2.6640625" style="196" customWidth="1"/>
    <col min="7969" max="7969" width="4.44140625" style="196" customWidth="1"/>
    <col min="7970" max="7970" width="5.77734375" style="196" customWidth="1"/>
    <col min="7971" max="7971" width="4.33203125" style="196" customWidth="1"/>
    <col min="7972" max="7972" width="2.6640625" style="196" customWidth="1"/>
    <col min="7973" max="7973" width="3.77734375" style="196" customWidth="1"/>
    <col min="7974" max="7988" width="2.6640625" style="196" customWidth="1"/>
    <col min="7989" max="7989" width="0.109375" style="196" customWidth="1"/>
    <col min="7990" max="8053" width="2.6640625" style="196" customWidth="1"/>
    <col min="8054" max="8192" width="8.88671875" style="196"/>
    <col min="8193" max="8218" width="2.6640625" style="196" customWidth="1"/>
    <col min="8219" max="8219" width="4.88671875" style="196" customWidth="1"/>
    <col min="8220" max="8224" width="2.6640625" style="196" customWidth="1"/>
    <col min="8225" max="8225" width="4.44140625" style="196" customWidth="1"/>
    <col min="8226" max="8226" width="5.77734375" style="196" customWidth="1"/>
    <col min="8227" max="8227" width="4.33203125" style="196" customWidth="1"/>
    <col min="8228" max="8228" width="2.6640625" style="196" customWidth="1"/>
    <col min="8229" max="8229" width="3.77734375" style="196" customWidth="1"/>
    <col min="8230" max="8244" width="2.6640625" style="196" customWidth="1"/>
    <col min="8245" max="8245" width="0.109375" style="196" customWidth="1"/>
    <col min="8246" max="8309" width="2.6640625" style="196" customWidth="1"/>
    <col min="8310" max="8448" width="8.88671875" style="196"/>
    <col min="8449" max="8474" width="2.6640625" style="196" customWidth="1"/>
    <col min="8475" max="8475" width="4.88671875" style="196" customWidth="1"/>
    <col min="8476" max="8480" width="2.6640625" style="196" customWidth="1"/>
    <col min="8481" max="8481" width="4.44140625" style="196" customWidth="1"/>
    <col min="8482" max="8482" width="5.77734375" style="196" customWidth="1"/>
    <col min="8483" max="8483" width="4.33203125" style="196" customWidth="1"/>
    <col min="8484" max="8484" width="2.6640625" style="196" customWidth="1"/>
    <col min="8485" max="8485" width="3.77734375" style="196" customWidth="1"/>
    <col min="8486" max="8500" width="2.6640625" style="196" customWidth="1"/>
    <col min="8501" max="8501" width="0.109375" style="196" customWidth="1"/>
    <col min="8502" max="8565" width="2.6640625" style="196" customWidth="1"/>
    <col min="8566" max="8704" width="8.88671875" style="196"/>
    <col min="8705" max="8730" width="2.6640625" style="196" customWidth="1"/>
    <col min="8731" max="8731" width="4.88671875" style="196" customWidth="1"/>
    <col min="8732" max="8736" width="2.6640625" style="196" customWidth="1"/>
    <col min="8737" max="8737" width="4.44140625" style="196" customWidth="1"/>
    <col min="8738" max="8738" width="5.77734375" style="196" customWidth="1"/>
    <col min="8739" max="8739" width="4.33203125" style="196" customWidth="1"/>
    <col min="8740" max="8740" width="2.6640625" style="196" customWidth="1"/>
    <col min="8741" max="8741" width="3.77734375" style="196" customWidth="1"/>
    <col min="8742" max="8756" width="2.6640625" style="196" customWidth="1"/>
    <col min="8757" max="8757" width="0.109375" style="196" customWidth="1"/>
    <col min="8758" max="8821" width="2.6640625" style="196" customWidth="1"/>
    <col min="8822" max="8960" width="8.88671875" style="196"/>
    <col min="8961" max="8986" width="2.6640625" style="196" customWidth="1"/>
    <col min="8987" max="8987" width="4.88671875" style="196" customWidth="1"/>
    <col min="8988" max="8992" width="2.6640625" style="196" customWidth="1"/>
    <col min="8993" max="8993" width="4.44140625" style="196" customWidth="1"/>
    <col min="8994" max="8994" width="5.77734375" style="196" customWidth="1"/>
    <col min="8995" max="8995" width="4.33203125" style="196" customWidth="1"/>
    <col min="8996" max="8996" width="2.6640625" style="196" customWidth="1"/>
    <col min="8997" max="8997" width="3.77734375" style="196" customWidth="1"/>
    <col min="8998" max="9012" width="2.6640625" style="196" customWidth="1"/>
    <col min="9013" max="9013" width="0.109375" style="196" customWidth="1"/>
    <col min="9014" max="9077" width="2.6640625" style="196" customWidth="1"/>
    <col min="9078" max="9216" width="8.88671875" style="196"/>
    <col min="9217" max="9242" width="2.6640625" style="196" customWidth="1"/>
    <col min="9243" max="9243" width="4.88671875" style="196" customWidth="1"/>
    <col min="9244" max="9248" width="2.6640625" style="196" customWidth="1"/>
    <col min="9249" max="9249" width="4.44140625" style="196" customWidth="1"/>
    <col min="9250" max="9250" width="5.77734375" style="196" customWidth="1"/>
    <col min="9251" max="9251" width="4.33203125" style="196" customWidth="1"/>
    <col min="9252" max="9252" width="2.6640625" style="196" customWidth="1"/>
    <col min="9253" max="9253" width="3.77734375" style="196" customWidth="1"/>
    <col min="9254" max="9268" width="2.6640625" style="196" customWidth="1"/>
    <col min="9269" max="9269" width="0.109375" style="196" customWidth="1"/>
    <col min="9270" max="9333" width="2.6640625" style="196" customWidth="1"/>
    <col min="9334" max="9472" width="8.88671875" style="196"/>
    <col min="9473" max="9498" width="2.6640625" style="196" customWidth="1"/>
    <col min="9499" max="9499" width="4.88671875" style="196" customWidth="1"/>
    <col min="9500" max="9504" width="2.6640625" style="196" customWidth="1"/>
    <col min="9505" max="9505" width="4.44140625" style="196" customWidth="1"/>
    <col min="9506" max="9506" width="5.77734375" style="196" customWidth="1"/>
    <col min="9507" max="9507" width="4.33203125" style="196" customWidth="1"/>
    <col min="9508" max="9508" width="2.6640625" style="196" customWidth="1"/>
    <col min="9509" max="9509" width="3.77734375" style="196" customWidth="1"/>
    <col min="9510" max="9524" width="2.6640625" style="196" customWidth="1"/>
    <col min="9525" max="9525" width="0.109375" style="196" customWidth="1"/>
    <col min="9526" max="9589" width="2.6640625" style="196" customWidth="1"/>
    <col min="9590" max="9728" width="8.88671875" style="196"/>
    <col min="9729" max="9754" width="2.6640625" style="196" customWidth="1"/>
    <col min="9755" max="9755" width="4.88671875" style="196" customWidth="1"/>
    <col min="9756" max="9760" width="2.6640625" style="196" customWidth="1"/>
    <col min="9761" max="9761" width="4.44140625" style="196" customWidth="1"/>
    <col min="9762" max="9762" width="5.77734375" style="196" customWidth="1"/>
    <col min="9763" max="9763" width="4.33203125" style="196" customWidth="1"/>
    <col min="9764" max="9764" width="2.6640625" style="196" customWidth="1"/>
    <col min="9765" max="9765" width="3.77734375" style="196" customWidth="1"/>
    <col min="9766" max="9780" width="2.6640625" style="196" customWidth="1"/>
    <col min="9781" max="9781" width="0.109375" style="196" customWidth="1"/>
    <col min="9782" max="9845" width="2.6640625" style="196" customWidth="1"/>
    <col min="9846" max="9984" width="8.88671875" style="196"/>
    <col min="9985" max="10010" width="2.6640625" style="196" customWidth="1"/>
    <col min="10011" max="10011" width="4.88671875" style="196" customWidth="1"/>
    <col min="10012" max="10016" width="2.6640625" style="196" customWidth="1"/>
    <col min="10017" max="10017" width="4.44140625" style="196" customWidth="1"/>
    <col min="10018" max="10018" width="5.77734375" style="196" customWidth="1"/>
    <col min="10019" max="10019" width="4.33203125" style="196" customWidth="1"/>
    <col min="10020" max="10020" width="2.6640625" style="196" customWidth="1"/>
    <col min="10021" max="10021" width="3.77734375" style="196" customWidth="1"/>
    <col min="10022" max="10036" width="2.6640625" style="196" customWidth="1"/>
    <col min="10037" max="10037" width="0.109375" style="196" customWidth="1"/>
    <col min="10038" max="10101" width="2.6640625" style="196" customWidth="1"/>
    <col min="10102" max="10240" width="8.88671875" style="196"/>
    <col min="10241" max="10266" width="2.6640625" style="196" customWidth="1"/>
    <col min="10267" max="10267" width="4.88671875" style="196" customWidth="1"/>
    <col min="10268" max="10272" width="2.6640625" style="196" customWidth="1"/>
    <col min="10273" max="10273" width="4.44140625" style="196" customWidth="1"/>
    <col min="10274" max="10274" width="5.77734375" style="196" customWidth="1"/>
    <col min="10275" max="10275" width="4.33203125" style="196" customWidth="1"/>
    <col min="10276" max="10276" width="2.6640625" style="196" customWidth="1"/>
    <col min="10277" max="10277" width="3.77734375" style="196" customWidth="1"/>
    <col min="10278" max="10292" width="2.6640625" style="196" customWidth="1"/>
    <col min="10293" max="10293" width="0.109375" style="196" customWidth="1"/>
    <col min="10294" max="10357" width="2.6640625" style="196" customWidth="1"/>
    <col min="10358" max="10496" width="8.88671875" style="196"/>
    <col min="10497" max="10522" width="2.6640625" style="196" customWidth="1"/>
    <col min="10523" max="10523" width="4.88671875" style="196" customWidth="1"/>
    <col min="10524" max="10528" width="2.6640625" style="196" customWidth="1"/>
    <col min="10529" max="10529" width="4.44140625" style="196" customWidth="1"/>
    <col min="10530" max="10530" width="5.77734375" style="196" customWidth="1"/>
    <col min="10531" max="10531" width="4.33203125" style="196" customWidth="1"/>
    <col min="10532" max="10532" width="2.6640625" style="196" customWidth="1"/>
    <col min="10533" max="10533" width="3.77734375" style="196" customWidth="1"/>
    <col min="10534" max="10548" width="2.6640625" style="196" customWidth="1"/>
    <col min="10549" max="10549" width="0.109375" style="196" customWidth="1"/>
    <col min="10550" max="10613" width="2.6640625" style="196" customWidth="1"/>
    <col min="10614" max="10752" width="8.88671875" style="196"/>
    <col min="10753" max="10778" width="2.6640625" style="196" customWidth="1"/>
    <col min="10779" max="10779" width="4.88671875" style="196" customWidth="1"/>
    <col min="10780" max="10784" width="2.6640625" style="196" customWidth="1"/>
    <col min="10785" max="10785" width="4.44140625" style="196" customWidth="1"/>
    <col min="10786" max="10786" width="5.77734375" style="196" customWidth="1"/>
    <col min="10787" max="10787" width="4.33203125" style="196" customWidth="1"/>
    <col min="10788" max="10788" width="2.6640625" style="196" customWidth="1"/>
    <col min="10789" max="10789" width="3.77734375" style="196" customWidth="1"/>
    <col min="10790" max="10804" width="2.6640625" style="196" customWidth="1"/>
    <col min="10805" max="10805" width="0.109375" style="196" customWidth="1"/>
    <col min="10806" max="10869" width="2.6640625" style="196" customWidth="1"/>
    <col min="10870" max="11008" width="8.88671875" style="196"/>
    <col min="11009" max="11034" width="2.6640625" style="196" customWidth="1"/>
    <col min="11035" max="11035" width="4.88671875" style="196" customWidth="1"/>
    <col min="11036" max="11040" width="2.6640625" style="196" customWidth="1"/>
    <col min="11041" max="11041" width="4.44140625" style="196" customWidth="1"/>
    <col min="11042" max="11042" width="5.77734375" style="196" customWidth="1"/>
    <col min="11043" max="11043" width="4.33203125" style="196" customWidth="1"/>
    <col min="11044" max="11044" width="2.6640625" style="196" customWidth="1"/>
    <col min="11045" max="11045" width="3.77734375" style="196" customWidth="1"/>
    <col min="11046" max="11060" width="2.6640625" style="196" customWidth="1"/>
    <col min="11061" max="11061" width="0.109375" style="196" customWidth="1"/>
    <col min="11062" max="11125" width="2.6640625" style="196" customWidth="1"/>
    <col min="11126" max="11264" width="8.88671875" style="196"/>
    <col min="11265" max="11290" width="2.6640625" style="196" customWidth="1"/>
    <col min="11291" max="11291" width="4.88671875" style="196" customWidth="1"/>
    <col min="11292" max="11296" width="2.6640625" style="196" customWidth="1"/>
    <col min="11297" max="11297" width="4.44140625" style="196" customWidth="1"/>
    <col min="11298" max="11298" width="5.77734375" style="196" customWidth="1"/>
    <col min="11299" max="11299" width="4.33203125" style="196" customWidth="1"/>
    <col min="11300" max="11300" width="2.6640625" style="196" customWidth="1"/>
    <col min="11301" max="11301" width="3.77734375" style="196" customWidth="1"/>
    <col min="11302" max="11316" width="2.6640625" style="196" customWidth="1"/>
    <col min="11317" max="11317" width="0.109375" style="196" customWidth="1"/>
    <col min="11318" max="11381" width="2.6640625" style="196" customWidth="1"/>
    <col min="11382" max="11520" width="8.88671875" style="196"/>
    <col min="11521" max="11546" width="2.6640625" style="196" customWidth="1"/>
    <col min="11547" max="11547" width="4.88671875" style="196" customWidth="1"/>
    <col min="11548" max="11552" width="2.6640625" style="196" customWidth="1"/>
    <col min="11553" max="11553" width="4.44140625" style="196" customWidth="1"/>
    <col min="11554" max="11554" width="5.77734375" style="196" customWidth="1"/>
    <col min="11555" max="11555" width="4.33203125" style="196" customWidth="1"/>
    <col min="11556" max="11556" width="2.6640625" style="196" customWidth="1"/>
    <col min="11557" max="11557" width="3.77734375" style="196" customWidth="1"/>
    <col min="11558" max="11572" width="2.6640625" style="196" customWidth="1"/>
    <col min="11573" max="11573" width="0.109375" style="196" customWidth="1"/>
    <col min="11574" max="11637" width="2.6640625" style="196" customWidth="1"/>
    <col min="11638" max="11776" width="8.88671875" style="196"/>
    <col min="11777" max="11802" width="2.6640625" style="196" customWidth="1"/>
    <col min="11803" max="11803" width="4.88671875" style="196" customWidth="1"/>
    <col min="11804" max="11808" width="2.6640625" style="196" customWidth="1"/>
    <col min="11809" max="11809" width="4.44140625" style="196" customWidth="1"/>
    <col min="11810" max="11810" width="5.77734375" style="196" customWidth="1"/>
    <col min="11811" max="11811" width="4.33203125" style="196" customWidth="1"/>
    <col min="11812" max="11812" width="2.6640625" style="196" customWidth="1"/>
    <col min="11813" max="11813" width="3.77734375" style="196" customWidth="1"/>
    <col min="11814" max="11828" width="2.6640625" style="196" customWidth="1"/>
    <col min="11829" max="11829" width="0.109375" style="196" customWidth="1"/>
    <col min="11830" max="11893" width="2.6640625" style="196" customWidth="1"/>
    <col min="11894" max="12032" width="8.88671875" style="196"/>
    <col min="12033" max="12058" width="2.6640625" style="196" customWidth="1"/>
    <col min="12059" max="12059" width="4.88671875" style="196" customWidth="1"/>
    <col min="12060" max="12064" width="2.6640625" style="196" customWidth="1"/>
    <col min="12065" max="12065" width="4.44140625" style="196" customWidth="1"/>
    <col min="12066" max="12066" width="5.77734375" style="196" customWidth="1"/>
    <col min="12067" max="12067" width="4.33203125" style="196" customWidth="1"/>
    <col min="12068" max="12068" width="2.6640625" style="196" customWidth="1"/>
    <col min="12069" max="12069" width="3.77734375" style="196" customWidth="1"/>
    <col min="12070" max="12084" width="2.6640625" style="196" customWidth="1"/>
    <col min="12085" max="12085" width="0.109375" style="196" customWidth="1"/>
    <col min="12086" max="12149" width="2.6640625" style="196" customWidth="1"/>
    <col min="12150" max="12288" width="8.88671875" style="196"/>
    <col min="12289" max="12314" width="2.6640625" style="196" customWidth="1"/>
    <col min="12315" max="12315" width="4.88671875" style="196" customWidth="1"/>
    <col min="12316" max="12320" width="2.6640625" style="196" customWidth="1"/>
    <col min="12321" max="12321" width="4.44140625" style="196" customWidth="1"/>
    <col min="12322" max="12322" width="5.77734375" style="196" customWidth="1"/>
    <col min="12323" max="12323" width="4.33203125" style="196" customWidth="1"/>
    <col min="12324" max="12324" width="2.6640625" style="196" customWidth="1"/>
    <col min="12325" max="12325" width="3.77734375" style="196" customWidth="1"/>
    <col min="12326" max="12340" width="2.6640625" style="196" customWidth="1"/>
    <col min="12341" max="12341" width="0.109375" style="196" customWidth="1"/>
    <col min="12342" max="12405" width="2.6640625" style="196" customWidth="1"/>
    <col min="12406" max="12544" width="8.88671875" style="196"/>
    <col min="12545" max="12570" width="2.6640625" style="196" customWidth="1"/>
    <col min="12571" max="12571" width="4.88671875" style="196" customWidth="1"/>
    <col min="12572" max="12576" width="2.6640625" style="196" customWidth="1"/>
    <col min="12577" max="12577" width="4.44140625" style="196" customWidth="1"/>
    <col min="12578" max="12578" width="5.77734375" style="196" customWidth="1"/>
    <col min="12579" max="12579" width="4.33203125" style="196" customWidth="1"/>
    <col min="12580" max="12580" width="2.6640625" style="196" customWidth="1"/>
    <col min="12581" max="12581" width="3.77734375" style="196" customWidth="1"/>
    <col min="12582" max="12596" width="2.6640625" style="196" customWidth="1"/>
    <col min="12597" max="12597" width="0.109375" style="196" customWidth="1"/>
    <col min="12598" max="12661" width="2.6640625" style="196" customWidth="1"/>
    <col min="12662" max="12800" width="8.88671875" style="196"/>
    <col min="12801" max="12826" width="2.6640625" style="196" customWidth="1"/>
    <col min="12827" max="12827" width="4.88671875" style="196" customWidth="1"/>
    <col min="12828" max="12832" width="2.6640625" style="196" customWidth="1"/>
    <col min="12833" max="12833" width="4.44140625" style="196" customWidth="1"/>
    <col min="12834" max="12834" width="5.77734375" style="196" customWidth="1"/>
    <col min="12835" max="12835" width="4.33203125" style="196" customWidth="1"/>
    <col min="12836" max="12836" width="2.6640625" style="196" customWidth="1"/>
    <col min="12837" max="12837" width="3.77734375" style="196" customWidth="1"/>
    <col min="12838" max="12852" width="2.6640625" style="196" customWidth="1"/>
    <col min="12853" max="12853" width="0.109375" style="196" customWidth="1"/>
    <col min="12854" max="12917" width="2.6640625" style="196" customWidth="1"/>
    <col min="12918" max="13056" width="8.88671875" style="196"/>
    <col min="13057" max="13082" width="2.6640625" style="196" customWidth="1"/>
    <col min="13083" max="13083" width="4.88671875" style="196" customWidth="1"/>
    <col min="13084" max="13088" width="2.6640625" style="196" customWidth="1"/>
    <col min="13089" max="13089" width="4.44140625" style="196" customWidth="1"/>
    <col min="13090" max="13090" width="5.77734375" style="196" customWidth="1"/>
    <col min="13091" max="13091" width="4.33203125" style="196" customWidth="1"/>
    <col min="13092" max="13092" width="2.6640625" style="196" customWidth="1"/>
    <col min="13093" max="13093" width="3.77734375" style="196" customWidth="1"/>
    <col min="13094" max="13108" width="2.6640625" style="196" customWidth="1"/>
    <col min="13109" max="13109" width="0.109375" style="196" customWidth="1"/>
    <col min="13110" max="13173" width="2.6640625" style="196" customWidth="1"/>
    <col min="13174" max="13312" width="8.88671875" style="196"/>
    <col min="13313" max="13338" width="2.6640625" style="196" customWidth="1"/>
    <col min="13339" max="13339" width="4.88671875" style="196" customWidth="1"/>
    <col min="13340" max="13344" width="2.6640625" style="196" customWidth="1"/>
    <col min="13345" max="13345" width="4.44140625" style="196" customWidth="1"/>
    <col min="13346" max="13346" width="5.77734375" style="196" customWidth="1"/>
    <col min="13347" max="13347" width="4.33203125" style="196" customWidth="1"/>
    <col min="13348" max="13348" width="2.6640625" style="196" customWidth="1"/>
    <col min="13349" max="13349" width="3.77734375" style="196" customWidth="1"/>
    <col min="13350" max="13364" width="2.6640625" style="196" customWidth="1"/>
    <col min="13365" max="13365" width="0.109375" style="196" customWidth="1"/>
    <col min="13366" max="13429" width="2.6640625" style="196" customWidth="1"/>
    <col min="13430" max="13568" width="8.88671875" style="196"/>
    <col min="13569" max="13594" width="2.6640625" style="196" customWidth="1"/>
    <col min="13595" max="13595" width="4.88671875" style="196" customWidth="1"/>
    <col min="13596" max="13600" width="2.6640625" style="196" customWidth="1"/>
    <col min="13601" max="13601" width="4.44140625" style="196" customWidth="1"/>
    <col min="13602" max="13602" width="5.77734375" style="196" customWidth="1"/>
    <col min="13603" max="13603" width="4.33203125" style="196" customWidth="1"/>
    <col min="13604" max="13604" width="2.6640625" style="196" customWidth="1"/>
    <col min="13605" max="13605" width="3.77734375" style="196" customWidth="1"/>
    <col min="13606" max="13620" width="2.6640625" style="196" customWidth="1"/>
    <col min="13621" max="13621" width="0.109375" style="196" customWidth="1"/>
    <col min="13622" max="13685" width="2.6640625" style="196" customWidth="1"/>
    <col min="13686" max="13824" width="8.88671875" style="196"/>
    <col min="13825" max="13850" width="2.6640625" style="196" customWidth="1"/>
    <col min="13851" max="13851" width="4.88671875" style="196" customWidth="1"/>
    <col min="13852" max="13856" width="2.6640625" style="196" customWidth="1"/>
    <col min="13857" max="13857" width="4.44140625" style="196" customWidth="1"/>
    <col min="13858" max="13858" width="5.77734375" style="196" customWidth="1"/>
    <col min="13859" max="13859" width="4.33203125" style="196" customWidth="1"/>
    <col min="13860" max="13860" width="2.6640625" style="196" customWidth="1"/>
    <col min="13861" max="13861" width="3.77734375" style="196" customWidth="1"/>
    <col min="13862" max="13876" width="2.6640625" style="196" customWidth="1"/>
    <col min="13877" max="13877" width="0.109375" style="196" customWidth="1"/>
    <col min="13878" max="13941" width="2.6640625" style="196" customWidth="1"/>
    <col min="13942" max="14080" width="8.88671875" style="196"/>
    <col min="14081" max="14106" width="2.6640625" style="196" customWidth="1"/>
    <col min="14107" max="14107" width="4.88671875" style="196" customWidth="1"/>
    <col min="14108" max="14112" width="2.6640625" style="196" customWidth="1"/>
    <col min="14113" max="14113" width="4.44140625" style="196" customWidth="1"/>
    <col min="14114" max="14114" width="5.77734375" style="196" customWidth="1"/>
    <col min="14115" max="14115" width="4.33203125" style="196" customWidth="1"/>
    <col min="14116" max="14116" width="2.6640625" style="196" customWidth="1"/>
    <col min="14117" max="14117" width="3.77734375" style="196" customWidth="1"/>
    <col min="14118" max="14132" width="2.6640625" style="196" customWidth="1"/>
    <col min="14133" max="14133" width="0.109375" style="196" customWidth="1"/>
    <col min="14134" max="14197" width="2.6640625" style="196" customWidth="1"/>
    <col min="14198" max="14336" width="8.88671875" style="196"/>
    <col min="14337" max="14362" width="2.6640625" style="196" customWidth="1"/>
    <col min="14363" max="14363" width="4.88671875" style="196" customWidth="1"/>
    <col min="14364" max="14368" width="2.6640625" style="196" customWidth="1"/>
    <col min="14369" max="14369" width="4.44140625" style="196" customWidth="1"/>
    <col min="14370" max="14370" width="5.77734375" style="196" customWidth="1"/>
    <col min="14371" max="14371" width="4.33203125" style="196" customWidth="1"/>
    <col min="14372" max="14372" width="2.6640625" style="196" customWidth="1"/>
    <col min="14373" max="14373" width="3.77734375" style="196" customWidth="1"/>
    <col min="14374" max="14388" width="2.6640625" style="196" customWidth="1"/>
    <col min="14389" max="14389" width="0.109375" style="196" customWidth="1"/>
    <col min="14390" max="14453" width="2.6640625" style="196" customWidth="1"/>
    <col min="14454" max="14592" width="8.88671875" style="196"/>
    <col min="14593" max="14618" width="2.6640625" style="196" customWidth="1"/>
    <col min="14619" max="14619" width="4.88671875" style="196" customWidth="1"/>
    <col min="14620" max="14624" width="2.6640625" style="196" customWidth="1"/>
    <col min="14625" max="14625" width="4.44140625" style="196" customWidth="1"/>
    <col min="14626" max="14626" width="5.77734375" style="196" customWidth="1"/>
    <col min="14627" max="14627" width="4.33203125" style="196" customWidth="1"/>
    <col min="14628" max="14628" width="2.6640625" style="196" customWidth="1"/>
    <col min="14629" max="14629" width="3.77734375" style="196" customWidth="1"/>
    <col min="14630" max="14644" width="2.6640625" style="196" customWidth="1"/>
    <col min="14645" max="14645" width="0.109375" style="196" customWidth="1"/>
    <col min="14646" max="14709" width="2.6640625" style="196" customWidth="1"/>
    <col min="14710" max="14848" width="8.88671875" style="196"/>
    <col min="14849" max="14874" width="2.6640625" style="196" customWidth="1"/>
    <col min="14875" max="14875" width="4.88671875" style="196" customWidth="1"/>
    <col min="14876" max="14880" width="2.6640625" style="196" customWidth="1"/>
    <col min="14881" max="14881" width="4.44140625" style="196" customWidth="1"/>
    <col min="14882" max="14882" width="5.77734375" style="196" customWidth="1"/>
    <col min="14883" max="14883" width="4.33203125" style="196" customWidth="1"/>
    <col min="14884" max="14884" width="2.6640625" style="196" customWidth="1"/>
    <col min="14885" max="14885" width="3.77734375" style="196" customWidth="1"/>
    <col min="14886" max="14900" width="2.6640625" style="196" customWidth="1"/>
    <col min="14901" max="14901" width="0.109375" style="196" customWidth="1"/>
    <col min="14902" max="14965" width="2.6640625" style="196" customWidth="1"/>
    <col min="14966" max="15104" width="8.88671875" style="196"/>
    <col min="15105" max="15130" width="2.6640625" style="196" customWidth="1"/>
    <col min="15131" max="15131" width="4.88671875" style="196" customWidth="1"/>
    <col min="15132" max="15136" width="2.6640625" style="196" customWidth="1"/>
    <col min="15137" max="15137" width="4.44140625" style="196" customWidth="1"/>
    <col min="15138" max="15138" width="5.77734375" style="196" customWidth="1"/>
    <col min="15139" max="15139" width="4.33203125" style="196" customWidth="1"/>
    <col min="15140" max="15140" width="2.6640625" style="196" customWidth="1"/>
    <col min="15141" max="15141" width="3.77734375" style="196" customWidth="1"/>
    <col min="15142" max="15156" width="2.6640625" style="196" customWidth="1"/>
    <col min="15157" max="15157" width="0.109375" style="196" customWidth="1"/>
    <col min="15158" max="15221" width="2.6640625" style="196" customWidth="1"/>
    <col min="15222" max="15360" width="8.88671875" style="196"/>
    <col min="15361" max="15386" width="2.6640625" style="196" customWidth="1"/>
    <col min="15387" max="15387" width="4.88671875" style="196" customWidth="1"/>
    <col min="15388" max="15392" width="2.6640625" style="196" customWidth="1"/>
    <col min="15393" max="15393" width="4.44140625" style="196" customWidth="1"/>
    <col min="15394" max="15394" width="5.77734375" style="196" customWidth="1"/>
    <col min="15395" max="15395" width="4.33203125" style="196" customWidth="1"/>
    <col min="15396" max="15396" width="2.6640625" style="196" customWidth="1"/>
    <col min="15397" max="15397" width="3.77734375" style="196" customWidth="1"/>
    <col min="15398" max="15412" width="2.6640625" style="196" customWidth="1"/>
    <col min="15413" max="15413" width="0.109375" style="196" customWidth="1"/>
    <col min="15414" max="15477" width="2.6640625" style="196" customWidth="1"/>
    <col min="15478" max="15616" width="8.88671875" style="196"/>
    <col min="15617" max="15642" width="2.6640625" style="196" customWidth="1"/>
    <col min="15643" max="15643" width="4.88671875" style="196" customWidth="1"/>
    <col min="15644" max="15648" width="2.6640625" style="196" customWidth="1"/>
    <col min="15649" max="15649" width="4.44140625" style="196" customWidth="1"/>
    <col min="15650" max="15650" width="5.77734375" style="196" customWidth="1"/>
    <col min="15651" max="15651" width="4.33203125" style="196" customWidth="1"/>
    <col min="15652" max="15652" width="2.6640625" style="196" customWidth="1"/>
    <col min="15653" max="15653" width="3.77734375" style="196" customWidth="1"/>
    <col min="15654" max="15668" width="2.6640625" style="196" customWidth="1"/>
    <col min="15669" max="15669" width="0.109375" style="196" customWidth="1"/>
    <col min="15670" max="15733" width="2.6640625" style="196" customWidth="1"/>
    <col min="15734" max="15872" width="8.88671875" style="196"/>
    <col min="15873" max="15898" width="2.6640625" style="196" customWidth="1"/>
    <col min="15899" max="15899" width="4.88671875" style="196" customWidth="1"/>
    <col min="15900" max="15904" width="2.6640625" style="196" customWidth="1"/>
    <col min="15905" max="15905" width="4.44140625" style="196" customWidth="1"/>
    <col min="15906" max="15906" width="5.77734375" style="196" customWidth="1"/>
    <col min="15907" max="15907" width="4.33203125" style="196" customWidth="1"/>
    <col min="15908" max="15908" width="2.6640625" style="196" customWidth="1"/>
    <col min="15909" max="15909" width="3.77734375" style="196" customWidth="1"/>
    <col min="15910" max="15924" width="2.6640625" style="196" customWidth="1"/>
    <col min="15925" max="15925" width="0.109375" style="196" customWidth="1"/>
    <col min="15926" max="15989" width="2.6640625" style="196" customWidth="1"/>
    <col min="15990" max="16128" width="8.88671875" style="196"/>
    <col min="16129" max="16154" width="2.6640625" style="196" customWidth="1"/>
    <col min="16155" max="16155" width="4.88671875" style="196" customWidth="1"/>
    <col min="16156" max="16160" width="2.6640625" style="196" customWidth="1"/>
    <col min="16161" max="16161" width="4.44140625" style="196" customWidth="1"/>
    <col min="16162" max="16162" width="5.77734375" style="196" customWidth="1"/>
    <col min="16163" max="16163" width="4.33203125" style="196" customWidth="1"/>
    <col min="16164" max="16164" width="2.6640625" style="196" customWidth="1"/>
    <col min="16165" max="16165" width="3.77734375" style="196" customWidth="1"/>
    <col min="16166" max="16180" width="2.6640625" style="196" customWidth="1"/>
    <col min="16181" max="16181" width="0.109375" style="196" customWidth="1"/>
    <col min="16182" max="16245" width="2.6640625" style="196" customWidth="1"/>
    <col min="16246" max="16384" width="8.88671875" style="196"/>
  </cols>
  <sheetData>
    <row r="1" spans="1:67">
      <c r="A1" s="480"/>
      <c r="B1" s="480"/>
      <c r="C1" s="480"/>
      <c r="D1" s="480"/>
      <c r="G1" s="1328" t="s">
        <v>712</v>
      </c>
      <c r="H1" s="1329"/>
      <c r="I1" s="1329"/>
      <c r="J1" s="1329"/>
      <c r="K1" s="2246"/>
    </row>
    <row r="2" spans="1:67" ht="9" customHeight="1">
      <c r="A2" s="483"/>
      <c r="B2" s="484"/>
      <c r="C2" s="484"/>
      <c r="D2" s="746"/>
      <c r="G2" s="2247"/>
      <c r="H2" s="2248"/>
      <c r="I2" s="194"/>
      <c r="J2" s="194"/>
      <c r="K2" s="195"/>
      <c r="P2" s="2249" t="s">
        <v>941</v>
      </c>
      <c r="Q2" s="2250"/>
      <c r="R2" s="2250"/>
      <c r="S2" s="2250"/>
      <c r="T2" s="2250"/>
      <c r="U2" s="2250"/>
      <c r="V2" s="2250"/>
      <c r="W2" s="2250"/>
      <c r="X2" s="2250"/>
      <c r="Y2" s="2250"/>
      <c r="Z2" s="2250"/>
      <c r="AA2" s="2250"/>
      <c r="AB2" s="2250"/>
      <c r="AC2" s="2250"/>
      <c r="AD2" s="2250"/>
      <c r="AE2" s="2250"/>
      <c r="AF2" s="2250"/>
      <c r="AG2" s="2250"/>
      <c r="AH2" s="2250"/>
      <c r="AI2" s="2250"/>
      <c r="AJ2" s="2250"/>
      <c r="AK2" s="2250"/>
      <c r="AL2" s="2250"/>
      <c r="AM2" s="2250"/>
      <c r="AN2" s="2250"/>
      <c r="AO2" s="2250"/>
      <c r="AP2" s="2250"/>
    </row>
    <row r="3" spans="1:67">
      <c r="A3" s="483"/>
      <c r="B3" s="480"/>
      <c r="C3" s="480"/>
      <c r="D3" s="746"/>
      <c r="G3" s="1429" t="s">
        <v>714</v>
      </c>
      <c r="H3" s="1333"/>
      <c r="I3" s="1333"/>
      <c r="J3" s="1333"/>
      <c r="K3" s="1430"/>
      <c r="P3" s="2250"/>
      <c r="Q3" s="2250"/>
      <c r="R3" s="2250"/>
      <c r="S3" s="2250"/>
      <c r="T3" s="2250"/>
      <c r="U3" s="2250"/>
      <c r="V3" s="2250"/>
      <c r="W3" s="2250"/>
      <c r="X3" s="2250"/>
      <c r="Y3" s="2250"/>
      <c r="Z3" s="2250"/>
      <c r="AA3" s="2250"/>
      <c r="AB3" s="2250"/>
      <c r="AC3" s="2250"/>
      <c r="AD3" s="2250"/>
      <c r="AE3" s="2250"/>
      <c r="AF3" s="2250"/>
      <c r="AG3" s="2250"/>
      <c r="AH3" s="2250"/>
      <c r="AI3" s="2250"/>
      <c r="AJ3" s="2250"/>
      <c r="AK3" s="2250"/>
      <c r="AL3" s="2250"/>
      <c r="AM3" s="2250"/>
      <c r="AN3" s="2250"/>
      <c r="AO3" s="2250"/>
      <c r="AP3" s="2250"/>
    </row>
    <row r="4" spans="1:67">
      <c r="A4" s="485"/>
      <c r="B4" s="480"/>
      <c r="C4" s="480"/>
      <c r="D4" s="485"/>
      <c r="G4" s="486"/>
      <c r="H4" s="487">
        <v>1</v>
      </c>
      <c r="I4" s="197"/>
      <c r="J4" s="488">
        <v>2</v>
      </c>
      <c r="K4" s="202"/>
      <c r="P4" s="2250"/>
      <c r="Q4" s="2250"/>
      <c r="R4" s="2250"/>
      <c r="S4" s="2250"/>
      <c r="T4" s="2250"/>
      <c r="U4" s="2250"/>
      <c r="V4" s="2250"/>
      <c r="W4" s="2250"/>
      <c r="X4" s="2250"/>
      <c r="Y4" s="2250"/>
      <c r="Z4" s="2250"/>
      <c r="AA4" s="2250"/>
      <c r="AB4" s="2250"/>
      <c r="AC4" s="2250"/>
      <c r="AD4" s="2250"/>
      <c r="AE4" s="2250"/>
      <c r="AF4" s="2250"/>
      <c r="AG4" s="2250"/>
      <c r="AH4" s="2250"/>
      <c r="AI4" s="2250"/>
      <c r="AJ4" s="2250"/>
      <c r="AK4" s="2250"/>
      <c r="AL4" s="2250"/>
      <c r="AM4" s="2250"/>
      <c r="AN4" s="2250"/>
      <c r="AO4" s="2250"/>
      <c r="AP4" s="2250"/>
    </row>
    <row r="6" spans="1:67" ht="13.5" customHeight="1">
      <c r="A6" s="2534" t="s">
        <v>715</v>
      </c>
      <c r="B6" s="2535"/>
      <c r="C6" s="2535"/>
      <c r="D6" s="2535"/>
      <c r="E6" s="2536"/>
      <c r="F6" s="2540" t="str">
        <f>+'基本情報（入力用）'!$C$6</f>
        <v>12345678</v>
      </c>
      <c r="G6" s="2541"/>
      <c r="H6" s="2541"/>
      <c r="I6" s="2541"/>
      <c r="J6" s="2541"/>
      <c r="K6" s="2541"/>
      <c r="L6" s="2541"/>
      <c r="M6" s="2541"/>
      <c r="N6" s="2541"/>
      <c r="O6" s="2541"/>
      <c r="P6" s="2541"/>
      <c r="Q6" s="2542"/>
      <c r="R6" s="2546" t="s">
        <v>717</v>
      </c>
      <c r="S6" s="2546"/>
      <c r="T6" s="2547"/>
      <c r="U6" s="2550" t="str">
        <f>+'基本情報（入力用）'!$C$43</f>
        <v>県立総合病院</v>
      </c>
      <c r="V6" s="2551"/>
      <c r="W6" s="2551"/>
      <c r="X6" s="2551"/>
      <c r="Y6" s="2551"/>
      <c r="Z6" s="2551"/>
      <c r="AA6" s="2551"/>
      <c r="AB6" s="2551"/>
      <c r="AC6" s="2551"/>
      <c r="AD6" s="2551"/>
      <c r="AE6" s="2551"/>
      <c r="AF6" s="2551"/>
      <c r="AG6" s="2551"/>
      <c r="AH6" s="2552"/>
      <c r="AI6" s="188"/>
      <c r="AJ6" s="189"/>
      <c r="AK6" s="189"/>
      <c r="AL6" s="189"/>
      <c r="AM6" s="189"/>
      <c r="AN6" s="189"/>
      <c r="AO6" s="189"/>
      <c r="AP6" s="189"/>
      <c r="AQ6" s="189"/>
      <c r="AR6" s="189"/>
      <c r="AS6" s="189"/>
      <c r="AT6" s="189"/>
      <c r="AU6" s="189"/>
      <c r="AV6" s="189"/>
      <c r="AW6" s="189"/>
      <c r="AX6" s="189"/>
      <c r="AY6" s="189"/>
      <c r="AZ6" s="189"/>
      <c r="BA6" s="747"/>
    </row>
    <row r="7" spans="1:67" ht="13.5" customHeight="1">
      <c r="A7" s="2537"/>
      <c r="B7" s="2538"/>
      <c r="C7" s="2538"/>
      <c r="D7" s="2538"/>
      <c r="E7" s="2539"/>
      <c r="F7" s="2543"/>
      <c r="G7" s="2544"/>
      <c r="H7" s="2544"/>
      <c r="I7" s="2544"/>
      <c r="J7" s="2544"/>
      <c r="K7" s="2544"/>
      <c r="L7" s="2544"/>
      <c r="M7" s="2544"/>
      <c r="N7" s="2544"/>
      <c r="O7" s="2544"/>
      <c r="P7" s="2544"/>
      <c r="Q7" s="2545"/>
      <c r="R7" s="2548"/>
      <c r="S7" s="2548"/>
      <c r="T7" s="2549"/>
      <c r="U7" s="2553"/>
      <c r="V7" s="2554"/>
      <c r="W7" s="2554"/>
      <c r="X7" s="2554"/>
      <c r="Y7" s="2554"/>
      <c r="Z7" s="2554"/>
      <c r="AA7" s="2554"/>
      <c r="AB7" s="2554"/>
      <c r="AC7" s="2554"/>
      <c r="AD7" s="2554"/>
      <c r="AE7" s="2554"/>
      <c r="AF7" s="2554"/>
      <c r="AG7" s="2554"/>
      <c r="AH7" s="2555"/>
      <c r="AI7" s="192"/>
      <c r="AJ7" s="748"/>
      <c r="AK7" s="748"/>
      <c r="AL7" s="748"/>
      <c r="AM7" s="748"/>
      <c r="AN7" s="748"/>
      <c r="AO7" s="748"/>
      <c r="AP7" s="748"/>
      <c r="AQ7" s="748"/>
      <c r="AR7" s="748"/>
      <c r="AS7" s="748"/>
      <c r="AT7" s="748"/>
      <c r="AU7" s="748"/>
      <c r="AV7" s="748"/>
      <c r="AW7" s="748"/>
      <c r="AX7" s="748"/>
      <c r="AY7" s="748"/>
      <c r="AZ7" s="748"/>
      <c r="BA7" s="749"/>
    </row>
    <row r="8" spans="1:67">
      <c r="A8" s="1409" t="s">
        <v>942</v>
      </c>
      <c r="B8" s="1410"/>
      <c r="C8" s="1410"/>
      <c r="D8" s="1410"/>
      <c r="E8" s="1422"/>
      <c r="F8" s="2520" t="str">
        <f>+'基本情報（入力用）'!$F$14</f>
        <v>静岡　太郎</v>
      </c>
      <c r="G8" s="2521"/>
      <c r="H8" s="2521"/>
      <c r="I8" s="2521"/>
      <c r="J8" s="2521"/>
      <c r="K8" s="2521"/>
      <c r="L8" s="2521"/>
      <c r="M8" s="2521"/>
      <c r="N8" s="2521"/>
      <c r="O8" s="2521"/>
      <c r="P8" s="2521"/>
      <c r="Q8" s="2522"/>
      <c r="R8" s="1421" t="s">
        <v>721</v>
      </c>
      <c r="S8" s="1410"/>
      <c r="T8" s="1422"/>
      <c r="U8" s="489" t="s">
        <v>722</v>
      </c>
      <c r="V8" s="2295" t="str">
        <f>+'基本情報（入力用）'!$C$33&amp;'基本情報（入力用）'!$E$33&amp;'基本情報（入力用）'!$C$34</f>
        <v>456-7890</v>
      </c>
      <c r="W8" s="2295"/>
      <c r="X8" s="2295"/>
      <c r="Y8" s="2295"/>
      <c r="Z8" s="2295"/>
      <c r="AA8" s="2295"/>
      <c r="AB8" s="191"/>
      <c r="AC8" s="490"/>
      <c r="AD8" s="490"/>
      <c r="AE8" s="490"/>
      <c r="AF8" s="490"/>
      <c r="AG8" s="201"/>
      <c r="AH8" s="491"/>
      <c r="AI8" s="192"/>
      <c r="AJ8" s="748"/>
      <c r="AK8" s="748"/>
      <c r="AL8" s="748"/>
      <c r="AM8" s="748"/>
      <c r="AN8" s="748"/>
      <c r="AO8" s="748"/>
      <c r="AP8" s="748"/>
      <c r="AQ8" s="748"/>
      <c r="AR8" s="748"/>
      <c r="AS8" s="748"/>
      <c r="AT8" s="748"/>
      <c r="AU8" s="748"/>
      <c r="AV8" s="748"/>
      <c r="AW8" s="748"/>
      <c r="AX8" s="748"/>
      <c r="AY8" s="748"/>
      <c r="AZ8" s="748"/>
      <c r="BA8" s="749"/>
    </row>
    <row r="9" spans="1:67" ht="13.2" customHeight="1">
      <c r="A9" s="2518"/>
      <c r="B9" s="2519"/>
      <c r="C9" s="2519"/>
      <c r="D9" s="2519"/>
      <c r="E9" s="1442"/>
      <c r="F9" s="2523"/>
      <c r="G9" s="2524"/>
      <c r="H9" s="2524"/>
      <c r="I9" s="2524"/>
      <c r="J9" s="2524"/>
      <c r="K9" s="2524"/>
      <c r="L9" s="2524"/>
      <c r="M9" s="2524"/>
      <c r="N9" s="2524"/>
      <c r="O9" s="2524"/>
      <c r="P9" s="2524"/>
      <c r="Q9" s="2525"/>
      <c r="R9" s="1441"/>
      <c r="S9" s="2519"/>
      <c r="T9" s="1442"/>
      <c r="U9" s="2317" t="str">
        <f>+'基本情報（入力用）'!$C$35</f>
        <v>静岡県静岡市葵区富士見町５番３号</v>
      </c>
      <c r="V9" s="2529"/>
      <c r="W9" s="2529"/>
      <c r="X9" s="2529"/>
      <c r="Y9" s="2529"/>
      <c r="Z9" s="2529"/>
      <c r="AA9" s="2529"/>
      <c r="AB9" s="2529"/>
      <c r="AC9" s="2529"/>
      <c r="AD9" s="2529"/>
      <c r="AE9" s="2529"/>
      <c r="AF9" s="2529"/>
      <c r="AG9" s="2529"/>
      <c r="AH9" s="2530"/>
      <c r="AI9" s="192"/>
      <c r="AJ9" s="748"/>
      <c r="AK9" s="748"/>
      <c r="AL9" s="748"/>
      <c r="AM9" s="748"/>
      <c r="AN9" s="748"/>
      <c r="AO9" s="748"/>
      <c r="AP9" s="748"/>
      <c r="AQ9" s="748"/>
      <c r="AR9" s="748"/>
      <c r="AS9" s="748"/>
      <c r="AT9" s="748"/>
      <c r="AU9" s="748"/>
      <c r="AV9" s="748"/>
      <c r="AW9" s="748"/>
      <c r="AX9" s="748"/>
      <c r="AY9" s="748"/>
      <c r="AZ9" s="748"/>
      <c r="BA9" s="749"/>
    </row>
    <row r="10" spans="1:67" ht="15.75" customHeight="1">
      <c r="A10" s="2518"/>
      <c r="B10" s="2519"/>
      <c r="C10" s="2519"/>
      <c r="D10" s="2519"/>
      <c r="E10" s="1442"/>
      <c r="F10" s="2526"/>
      <c r="G10" s="2527"/>
      <c r="H10" s="2527"/>
      <c r="I10" s="2527"/>
      <c r="J10" s="2527"/>
      <c r="K10" s="2527"/>
      <c r="L10" s="2527"/>
      <c r="M10" s="2527"/>
      <c r="N10" s="2527"/>
      <c r="O10" s="2527"/>
      <c r="P10" s="2527"/>
      <c r="Q10" s="2528"/>
      <c r="R10" s="1441"/>
      <c r="S10" s="2519"/>
      <c r="T10" s="1442"/>
      <c r="U10" s="2317"/>
      <c r="V10" s="2529"/>
      <c r="W10" s="2529"/>
      <c r="X10" s="2529"/>
      <c r="Y10" s="2529"/>
      <c r="Z10" s="2529"/>
      <c r="AA10" s="2529"/>
      <c r="AB10" s="2529"/>
      <c r="AC10" s="2529"/>
      <c r="AD10" s="2529"/>
      <c r="AE10" s="2529"/>
      <c r="AF10" s="2529"/>
      <c r="AG10" s="2529"/>
      <c r="AH10" s="2530"/>
      <c r="AI10" s="192"/>
      <c r="AJ10" s="748"/>
      <c r="AK10" s="748"/>
      <c r="AL10" s="748"/>
      <c r="AM10" s="748"/>
      <c r="AN10" s="748"/>
      <c r="AO10" s="748"/>
      <c r="AP10" s="748"/>
      <c r="AQ10" s="748"/>
      <c r="AR10" s="748"/>
      <c r="AS10" s="748"/>
      <c r="AT10" s="748"/>
      <c r="AU10" s="748"/>
      <c r="AV10" s="748"/>
      <c r="AW10" s="748"/>
      <c r="AX10" s="748"/>
      <c r="AY10" s="748"/>
      <c r="AZ10" s="748"/>
      <c r="BA10" s="749"/>
      <c r="BO10" s="750"/>
    </row>
    <row r="11" spans="1:67" ht="15.75" customHeight="1">
      <c r="A11" s="2531" t="s">
        <v>724</v>
      </c>
      <c r="B11" s="2532"/>
      <c r="C11" s="2532"/>
      <c r="D11" s="2532"/>
      <c r="E11" s="2532"/>
      <c r="F11" s="2532"/>
      <c r="G11" s="2532"/>
      <c r="H11" s="2532"/>
      <c r="I11" s="2532"/>
      <c r="J11" s="2532"/>
      <c r="K11" s="2532"/>
      <c r="L11" s="2532"/>
      <c r="M11" s="2532"/>
      <c r="N11" s="2532"/>
      <c r="O11" s="2532"/>
      <c r="P11" s="2532"/>
      <c r="Q11" s="2533"/>
      <c r="R11" s="1090"/>
      <c r="S11" s="780" t="s">
        <v>278</v>
      </c>
      <c r="T11" s="780"/>
      <c r="U11" s="780"/>
      <c r="V11" s="780"/>
      <c r="W11" s="780" t="s">
        <v>279</v>
      </c>
      <c r="X11" s="780"/>
      <c r="Y11" s="780"/>
      <c r="Z11" s="2381" t="s">
        <v>725</v>
      </c>
      <c r="AA11" s="2381"/>
      <c r="AB11" s="2381"/>
      <c r="AC11" s="2381"/>
      <c r="AD11" s="2381"/>
      <c r="AE11" s="2381"/>
      <c r="AF11" s="2381"/>
      <c r="AG11" s="2381"/>
      <c r="AH11" s="2381"/>
      <c r="AI11" s="2381"/>
      <c r="AJ11" s="2381"/>
      <c r="AK11" s="2381"/>
      <c r="AL11" s="2381"/>
      <c r="AM11" s="2381"/>
      <c r="AN11" s="2381"/>
      <c r="AO11" s="2381"/>
      <c r="AP11" s="2381"/>
      <c r="AQ11" s="2381"/>
      <c r="AR11" s="2381"/>
      <c r="AS11" s="2381"/>
      <c r="AT11" s="2381"/>
      <c r="AU11" s="2381"/>
      <c r="AV11" s="2381"/>
      <c r="AW11" s="2381"/>
      <c r="AX11" s="2381"/>
      <c r="AY11" s="2381"/>
      <c r="AZ11" s="2381"/>
      <c r="BA11" s="2382"/>
      <c r="BO11" s="750"/>
    </row>
    <row r="12" spans="1:67" ht="15.75" customHeight="1" thickBot="1">
      <c r="A12" s="751" t="s">
        <v>726</v>
      </c>
      <c r="B12" s="752"/>
      <c r="C12" s="752"/>
      <c r="D12" s="752"/>
      <c r="E12" s="752"/>
      <c r="F12" s="752"/>
      <c r="G12" s="752"/>
      <c r="H12" s="752"/>
      <c r="I12" s="752"/>
      <c r="J12" s="752"/>
      <c r="K12" s="752"/>
      <c r="L12" s="752"/>
      <c r="M12" s="752"/>
      <c r="N12" s="752"/>
      <c r="O12" s="752"/>
      <c r="P12" s="752"/>
      <c r="Q12" s="753"/>
      <c r="R12" s="2556" t="s">
        <v>727</v>
      </c>
      <c r="S12" s="2556"/>
      <c r="T12" s="2557"/>
      <c r="U12" s="2558"/>
      <c r="V12" s="2559"/>
      <c r="W12" s="752" t="s">
        <v>943</v>
      </c>
      <c r="X12" s="752"/>
      <c r="Y12" s="752"/>
      <c r="Z12" s="752"/>
      <c r="AA12" s="754"/>
      <c r="AB12" s="2556"/>
      <c r="AC12" s="2557"/>
      <c r="AD12" s="752" t="s">
        <v>730</v>
      </c>
      <c r="AE12" s="752"/>
      <c r="AF12" s="752"/>
      <c r="AG12" s="752"/>
      <c r="AH12" s="755"/>
      <c r="AI12" s="756"/>
      <c r="AJ12" s="756"/>
      <c r="AK12" s="756"/>
      <c r="AL12" s="756"/>
      <c r="AM12" s="756"/>
      <c r="AN12" s="756"/>
      <c r="AO12" s="756"/>
      <c r="AP12" s="756"/>
      <c r="AQ12" s="756"/>
      <c r="AR12" s="756"/>
      <c r="AS12" s="756"/>
      <c r="AT12" s="756"/>
      <c r="AU12" s="756"/>
      <c r="AV12" s="756"/>
      <c r="AW12" s="756"/>
      <c r="AX12" s="756"/>
      <c r="AY12" s="756"/>
      <c r="AZ12" s="756"/>
      <c r="BA12" s="757"/>
      <c r="BO12" s="750"/>
    </row>
    <row r="13" spans="1:67" ht="15.75" customHeight="1">
      <c r="A13" s="2560" t="s">
        <v>944</v>
      </c>
      <c r="B13" s="2560"/>
      <c r="C13" s="2560"/>
      <c r="D13" s="2560"/>
      <c r="E13" s="2560"/>
      <c r="F13" s="2560"/>
      <c r="G13" s="2560"/>
      <c r="H13" s="2560"/>
      <c r="I13" s="2560"/>
      <c r="J13" s="2560"/>
      <c r="K13" s="2560"/>
      <c r="L13" s="2560"/>
      <c r="M13" s="2560"/>
      <c r="N13" s="2560"/>
      <c r="O13" s="2560"/>
      <c r="P13" s="2560"/>
      <c r="Q13" s="2560"/>
      <c r="R13" s="2560"/>
      <c r="S13" s="2560"/>
      <c r="T13" s="2560"/>
      <c r="U13" s="2560"/>
      <c r="V13" s="2560"/>
      <c r="W13" s="2560"/>
      <c r="X13" s="2560"/>
      <c r="Y13" s="2560"/>
      <c r="Z13" s="2560"/>
      <c r="AA13" s="2560"/>
      <c r="AB13" s="2560"/>
      <c r="AC13" s="2560"/>
      <c r="AD13" s="2560"/>
      <c r="AE13" s="2560"/>
      <c r="AF13" s="2560"/>
      <c r="AG13" s="2560"/>
      <c r="AH13" s="2561"/>
      <c r="AI13" s="2561"/>
      <c r="AJ13" s="2561"/>
      <c r="AK13" s="2561"/>
      <c r="AL13" s="2561"/>
      <c r="AM13" s="2561"/>
      <c r="AN13" s="2561"/>
      <c r="AO13" s="2561"/>
      <c r="AP13" s="2561"/>
      <c r="AQ13" s="2561"/>
      <c r="AR13" s="2561"/>
      <c r="AS13" s="2561"/>
      <c r="AT13" s="2561"/>
      <c r="AU13" s="2561"/>
      <c r="AV13" s="2561"/>
      <c r="AW13" s="2561"/>
      <c r="AX13" s="2561"/>
      <c r="AY13" s="2561"/>
      <c r="AZ13" s="2561"/>
      <c r="BA13" s="2561"/>
      <c r="BO13" s="750"/>
    </row>
    <row r="14" spans="1:67" ht="15.75" customHeight="1" thickBot="1">
      <c r="A14" s="2562" t="s">
        <v>945</v>
      </c>
      <c r="B14" s="2562"/>
      <c r="C14" s="2562"/>
      <c r="D14" s="2562"/>
      <c r="E14" s="2562"/>
      <c r="F14" s="2562"/>
      <c r="G14" s="2562"/>
      <c r="H14" s="2562"/>
      <c r="I14" s="2562"/>
      <c r="J14" s="2562"/>
      <c r="K14" s="2562"/>
      <c r="L14" s="2562"/>
      <c r="M14" s="2562"/>
      <c r="N14" s="2562"/>
      <c r="O14" s="2562"/>
      <c r="P14" s="2562"/>
      <c r="Q14" s="2562"/>
      <c r="R14" s="2562"/>
      <c r="S14" s="2562"/>
      <c r="T14" s="2562"/>
      <c r="U14" s="2562"/>
      <c r="V14" s="2562"/>
      <c r="W14" s="2562"/>
      <c r="X14" s="2562"/>
      <c r="Y14" s="2562"/>
      <c r="Z14" s="2562"/>
      <c r="AA14" s="2562"/>
      <c r="AB14" s="2562"/>
      <c r="AC14" s="2562"/>
      <c r="AD14" s="2562"/>
      <c r="AE14" s="2562"/>
      <c r="AF14" s="2562"/>
      <c r="AG14" s="2562"/>
      <c r="AH14" s="2562"/>
      <c r="AI14" s="2562"/>
      <c r="AJ14" s="2562"/>
      <c r="AK14" s="2562"/>
      <c r="AL14" s="2562"/>
      <c r="AM14" s="2562"/>
      <c r="AN14" s="2562"/>
      <c r="AO14" s="2562"/>
      <c r="AP14" s="2562"/>
      <c r="AQ14" s="2562"/>
      <c r="AR14" s="2562"/>
      <c r="AS14" s="2562"/>
      <c r="AT14" s="2562"/>
      <c r="AU14" s="2562"/>
      <c r="AV14" s="2562"/>
      <c r="AW14" s="2562"/>
      <c r="AX14" s="2562"/>
      <c r="AY14" s="2562"/>
      <c r="AZ14" s="2562"/>
      <c r="BA14" s="2562"/>
      <c r="BO14" s="750"/>
    </row>
    <row r="15" spans="1:67" ht="13.5" customHeight="1">
      <c r="A15" s="2563" t="s">
        <v>946</v>
      </c>
      <c r="B15" s="2564"/>
      <c r="C15" s="2564"/>
      <c r="D15" s="2564"/>
      <c r="E15" s="2564"/>
      <c r="F15" s="2564"/>
      <c r="G15" s="2564"/>
      <c r="H15" s="2564"/>
      <c r="I15" s="2564"/>
      <c r="J15" s="2565"/>
      <c r="K15" s="188"/>
      <c r="L15" s="190"/>
      <c r="M15" s="2569" t="s">
        <v>735</v>
      </c>
      <c r="N15" s="2570"/>
      <c r="O15" s="1450" t="s">
        <v>736</v>
      </c>
      <c r="P15" s="1451"/>
      <c r="Q15" s="1451"/>
      <c r="R15" s="1451"/>
      <c r="S15" s="1451"/>
      <c r="T15" s="1451"/>
      <c r="U15" s="1451"/>
      <c r="V15" s="1452"/>
      <c r="W15" s="1450" t="s">
        <v>737</v>
      </c>
      <c r="X15" s="1452"/>
      <c r="Y15" s="2578" t="s">
        <v>738</v>
      </c>
      <c r="Z15" s="2564"/>
      <c r="AA15" s="2565"/>
      <c r="AB15" s="1450" t="s">
        <v>721</v>
      </c>
      <c r="AC15" s="2592"/>
      <c r="AD15" s="2592"/>
      <c r="AE15" s="2592"/>
      <c r="AF15" s="2592"/>
      <c r="AG15" s="2593"/>
      <c r="AH15" s="2596" t="s">
        <v>947</v>
      </c>
      <c r="AI15" s="2578" t="s">
        <v>948</v>
      </c>
      <c r="AJ15" s="2599" t="s">
        <v>949</v>
      </c>
      <c r="AK15" s="2600"/>
      <c r="AL15" s="2600"/>
      <c r="AM15" s="2600"/>
      <c r="AN15" s="2600"/>
      <c r="AO15" s="2600"/>
      <c r="AP15" s="2600"/>
      <c r="AQ15" s="2601"/>
      <c r="AR15" s="2608" t="s">
        <v>950</v>
      </c>
      <c r="AS15" s="2608"/>
      <c r="AT15" s="2608"/>
      <c r="AU15" s="2608"/>
      <c r="AV15" s="2608"/>
      <c r="AW15" s="2608"/>
      <c r="AX15" s="2608"/>
      <c r="AY15" s="2608"/>
      <c r="AZ15" s="2608"/>
      <c r="BA15" s="2609"/>
    </row>
    <row r="16" spans="1:67" ht="13.5" customHeight="1">
      <c r="A16" s="2566"/>
      <c r="B16" s="2567"/>
      <c r="C16" s="2567"/>
      <c r="D16" s="2567"/>
      <c r="E16" s="2567"/>
      <c r="F16" s="2567"/>
      <c r="G16" s="2567"/>
      <c r="H16" s="2567"/>
      <c r="I16" s="2567"/>
      <c r="J16" s="2568"/>
      <c r="K16" s="2610" t="s">
        <v>951</v>
      </c>
      <c r="L16" s="2611"/>
      <c r="M16" s="2571"/>
      <c r="N16" s="2572"/>
      <c r="O16" s="1441"/>
      <c r="P16" s="2519"/>
      <c r="Q16" s="2519"/>
      <c r="R16" s="2519"/>
      <c r="S16" s="2519"/>
      <c r="T16" s="2519"/>
      <c r="U16" s="2519"/>
      <c r="V16" s="1442"/>
      <c r="W16" s="1441"/>
      <c r="X16" s="1442"/>
      <c r="Y16" s="2579"/>
      <c r="Z16" s="2567"/>
      <c r="AA16" s="2568"/>
      <c r="AB16" s="1441"/>
      <c r="AC16" s="2527"/>
      <c r="AD16" s="2527"/>
      <c r="AE16" s="2527"/>
      <c r="AF16" s="2527"/>
      <c r="AG16" s="2528"/>
      <c r="AH16" s="2597"/>
      <c r="AI16" s="2588"/>
      <c r="AJ16" s="2602"/>
      <c r="AK16" s="2603"/>
      <c r="AL16" s="2603"/>
      <c r="AM16" s="2603"/>
      <c r="AN16" s="2603"/>
      <c r="AO16" s="2603"/>
      <c r="AP16" s="2603"/>
      <c r="AQ16" s="2604"/>
      <c r="AR16" s="2612" t="s">
        <v>746</v>
      </c>
      <c r="AS16" s="2613" t="s">
        <v>747</v>
      </c>
      <c r="AT16" s="2584"/>
      <c r="AU16" s="2584"/>
      <c r="AV16" s="2584"/>
      <c r="AW16" s="2584"/>
      <c r="AX16" s="2584"/>
      <c r="AY16" s="2585"/>
      <c r="AZ16" s="2614" t="s">
        <v>748</v>
      </c>
      <c r="BA16" s="2615"/>
    </row>
    <row r="17" spans="1:53" ht="13.5" customHeight="1">
      <c r="A17" s="2583" t="s">
        <v>749</v>
      </c>
      <c r="B17" s="2584"/>
      <c r="C17" s="2584"/>
      <c r="D17" s="2584"/>
      <c r="E17" s="2584"/>
      <c r="F17" s="2584"/>
      <c r="G17" s="2584"/>
      <c r="H17" s="2584"/>
      <c r="I17" s="2584"/>
      <c r="J17" s="2585"/>
      <c r="K17" s="2586" t="s">
        <v>760</v>
      </c>
      <c r="L17" s="2587"/>
      <c r="M17" s="2571"/>
      <c r="N17" s="2572"/>
      <c r="O17" s="1441"/>
      <c r="P17" s="1356"/>
      <c r="Q17" s="1356"/>
      <c r="R17" s="1356"/>
      <c r="S17" s="1356"/>
      <c r="T17" s="1356"/>
      <c r="U17" s="1356"/>
      <c r="V17" s="1442"/>
      <c r="W17" s="1441"/>
      <c r="X17" s="1442"/>
      <c r="Y17" s="1421" t="s">
        <v>750</v>
      </c>
      <c r="Z17" s="1410"/>
      <c r="AA17" s="1422"/>
      <c r="AB17" s="1441"/>
      <c r="AC17" s="2527"/>
      <c r="AD17" s="2527"/>
      <c r="AE17" s="2527"/>
      <c r="AF17" s="2527"/>
      <c r="AG17" s="2528"/>
      <c r="AH17" s="2597"/>
      <c r="AI17" s="2588" t="s">
        <v>751</v>
      </c>
      <c r="AJ17" s="2602"/>
      <c r="AK17" s="2603"/>
      <c r="AL17" s="2603"/>
      <c r="AM17" s="2603"/>
      <c r="AN17" s="2603"/>
      <c r="AO17" s="2603"/>
      <c r="AP17" s="2603"/>
      <c r="AQ17" s="2604"/>
      <c r="AR17" s="2572"/>
      <c r="AS17" s="2590" t="s">
        <v>752</v>
      </c>
      <c r="AT17" s="1421" t="s">
        <v>753</v>
      </c>
      <c r="AU17" s="1422"/>
      <c r="AV17" s="1421" t="s">
        <v>754</v>
      </c>
      <c r="AW17" s="1422"/>
      <c r="AX17" s="1421" t="s">
        <v>755</v>
      </c>
      <c r="AY17" s="1422"/>
      <c r="AZ17" s="2616"/>
      <c r="BA17" s="2617"/>
    </row>
    <row r="18" spans="1:53" ht="13.8" thickBot="1">
      <c r="A18" s="2580" t="s">
        <v>756</v>
      </c>
      <c r="B18" s="2581"/>
      <c r="C18" s="2581"/>
      <c r="D18" s="2581"/>
      <c r="E18" s="2581"/>
      <c r="F18" s="2581"/>
      <c r="G18" s="2581"/>
      <c r="H18" s="2581"/>
      <c r="I18" s="2581"/>
      <c r="J18" s="2582"/>
      <c r="K18" s="758"/>
      <c r="L18" s="759"/>
      <c r="M18" s="2573"/>
      <c r="N18" s="2574"/>
      <c r="O18" s="2575"/>
      <c r="P18" s="2576"/>
      <c r="Q18" s="2576"/>
      <c r="R18" s="2576"/>
      <c r="S18" s="2576"/>
      <c r="T18" s="2576"/>
      <c r="U18" s="2576"/>
      <c r="V18" s="2577"/>
      <c r="W18" s="2575"/>
      <c r="X18" s="2577"/>
      <c r="Y18" s="2575" t="s">
        <v>757</v>
      </c>
      <c r="Z18" s="2576"/>
      <c r="AA18" s="2577"/>
      <c r="AB18" s="2575"/>
      <c r="AC18" s="2594"/>
      <c r="AD18" s="2594"/>
      <c r="AE18" s="2594"/>
      <c r="AF18" s="2594"/>
      <c r="AG18" s="2595"/>
      <c r="AH18" s="2598"/>
      <c r="AI18" s="2589"/>
      <c r="AJ18" s="2605"/>
      <c r="AK18" s="2606"/>
      <c r="AL18" s="2606"/>
      <c r="AM18" s="2606"/>
      <c r="AN18" s="2606"/>
      <c r="AO18" s="2606"/>
      <c r="AP18" s="2606"/>
      <c r="AQ18" s="2607"/>
      <c r="AR18" s="2574"/>
      <c r="AS18" s="2591"/>
      <c r="AT18" s="2575"/>
      <c r="AU18" s="2577"/>
      <c r="AV18" s="2575"/>
      <c r="AW18" s="2577"/>
      <c r="AX18" s="2575"/>
      <c r="AY18" s="2577"/>
      <c r="AZ18" s="2618"/>
      <c r="BA18" s="2619"/>
    </row>
    <row r="19" spans="1:53" ht="14.25" customHeight="1">
      <c r="A19" s="2412"/>
      <c r="B19" s="2413"/>
      <c r="C19" s="2413"/>
      <c r="D19" s="2413"/>
      <c r="E19" s="2413"/>
      <c r="F19" s="2416"/>
      <c r="G19" s="2413"/>
      <c r="H19" s="2413"/>
      <c r="I19" s="2413"/>
      <c r="J19" s="2417"/>
      <c r="K19" s="2493"/>
      <c r="L19" s="2494"/>
      <c r="M19" s="2400"/>
      <c r="N19" s="2419"/>
      <c r="O19" s="2499"/>
      <c r="P19" s="2500"/>
      <c r="Q19" s="2500"/>
      <c r="R19" s="2500"/>
      <c r="S19" s="2500"/>
      <c r="T19" s="2500"/>
      <c r="U19" s="2500"/>
      <c r="V19" s="2501"/>
      <c r="W19" s="2400"/>
      <c r="X19" s="2401"/>
      <c r="Y19" s="500"/>
      <c r="Z19" s="501"/>
      <c r="AA19" s="502"/>
      <c r="AB19" s="503" t="s">
        <v>722</v>
      </c>
      <c r="AC19" s="2410"/>
      <c r="AD19" s="2410"/>
      <c r="AE19" s="2410"/>
      <c r="AF19" s="2410"/>
      <c r="AG19" s="2411"/>
      <c r="AH19" s="2407"/>
      <c r="AI19" s="2407"/>
      <c r="AJ19" s="2473" t="s">
        <v>1198</v>
      </c>
      <c r="AK19" s="2474"/>
      <c r="AL19" s="783"/>
      <c r="AM19" s="784"/>
      <c r="AN19" s="784"/>
      <c r="AO19" s="781"/>
      <c r="AP19" s="781"/>
      <c r="AQ19" s="782"/>
      <c r="AR19" s="2620"/>
      <c r="AS19" s="2623"/>
      <c r="AT19" s="2636"/>
      <c r="AU19" s="2627"/>
      <c r="AV19" s="2626"/>
      <c r="AW19" s="2627"/>
      <c r="AX19" s="2626"/>
      <c r="AY19" s="2627"/>
      <c r="AZ19" s="2630"/>
      <c r="BA19" s="2631"/>
    </row>
    <row r="20" spans="1:53" ht="11.25" customHeight="1">
      <c r="A20" s="2414"/>
      <c r="B20" s="2415"/>
      <c r="C20" s="2415"/>
      <c r="D20" s="2415"/>
      <c r="E20" s="2415"/>
      <c r="F20" s="2415"/>
      <c r="G20" s="2415"/>
      <c r="H20" s="2415"/>
      <c r="I20" s="2415"/>
      <c r="J20" s="2418"/>
      <c r="K20" s="2495"/>
      <c r="L20" s="2496"/>
      <c r="M20" s="2420"/>
      <c r="N20" s="2421"/>
      <c r="O20" s="2502"/>
      <c r="P20" s="2503"/>
      <c r="Q20" s="2503"/>
      <c r="R20" s="2503"/>
      <c r="S20" s="2503"/>
      <c r="T20" s="2503"/>
      <c r="U20" s="2503"/>
      <c r="V20" s="2504"/>
      <c r="W20" s="2402"/>
      <c r="X20" s="2403"/>
      <c r="Y20" s="2448"/>
      <c r="Z20" s="2449"/>
      <c r="AA20" s="2450"/>
      <c r="AB20" s="2451"/>
      <c r="AC20" s="2452"/>
      <c r="AD20" s="2452"/>
      <c r="AE20" s="2452"/>
      <c r="AF20" s="2452"/>
      <c r="AG20" s="2453"/>
      <c r="AH20" s="2408"/>
      <c r="AI20" s="2408"/>
      <c r="AJ20" s="2637">
        <f>'基本情報（入力用）'!C4</f>
        <v>46113</v>
      </c>
      <c r="AK20" s="2638"/>
      <c r="AL20" s="2638"/>
      <c r="AM20" s="2638"/>
      <c r="AN20" s="2638"/>
      <c r="AO20" s="2638"/>
      <c r="AP20" s="2638"/>
      <c r="AQ20" s="2639"/>
      <c r="AR20" s="2621"/>
      <c r="AS20" s="2624"/>
      <c r="AT20" s="2628"/>
      <c r="AU20" s="2621"/>
      <c r="AV20" s="2628"/>
      <c r="AW20" s="2621"/>
      <c r="AX20" s="2628"/>
      <c r="AY20" s="2621"/>
      <c r="AZ20" s="2632"/>
      <c r="BA20" s="2633"/>
    </row>
    <row r="21" spans="1:53" ht="11.25" customHeight="1">
      <c r="A21" s="2426"/>
      <c r="B21" s="2427"/>
      <c r="C21" s="2427"/>
      <c r="D21" s="2427"/>
      <c r="E21" s="2427"/>
      <c r="F21" s="2432"/>
      <c r="G21" s="2427"/>
      <c r="H21" s="2427"/>
      <c r="I21" s="2427"/>
      <c r="J21" s="2433"/>
      <c r="K21" s="2495"/>
      <c r="L21" s="2496"/>
      <c r="M21" s="2422"/>
      <c r="N21" s="2423"/>
      <c r="O21" s="2502"/>
      <c r="P21" s="2503"/>
      <c r="Q21" s="2503"/>
      <c r="R21" s="2503"/>
      <c r="S21" s="2503"/>
      <c r="T21" s="2503"/>
      <c r="U21" s="2503"/>
      <c r="V21" s="2504"/>
      <c r="W21" s="2404"/>
      <c r="X21" s="2405"/>
      <c r="Y21" s="504"/>
      <c r="Z21" s="505"/>
      <c r="AA21" s="506" t="s">
        <v>759</v>
      </c>
      <c r="AB21" s="2454"/>
      <c r="AC21" s="2452"/>
      <c r="AD21" s="2452"/>
      <c r="AE21" s="2452"/>
      <c r="AF21" s="2452"/>
      <c r="AG21" s="2453"/>
      <c r="AH21" s="2408"/>
      <c r="AI21" s="2408"/>
      <c r="AJ21" s="2640" t="s">
        <v>775</v>
      </c>
      <c r="AK21" s="2641"/>
      <c r="AL21" s="785"/>
      <c r="AM21" s="786"/>
      <c r="AN21" s="786"/>
      <c r="AO21" s="787"/>
      <c r="AP21" s="787"/>
      <c r="AQ21" s="788"/>
      <c r="AR21" s="2621"/>
      <c r="AS21" s="2624"/>
      <c r="AT21" s="2628"/>
      <c r="AU21" s="2621"/>
      <c r="AV21" s="2628"/>
      <c r="AW21" s="2621"/>
      <c r="AX21" s="2628"/>
      <c r="AY21" s="2621"/>
      <c r="AZ21" s="2632"/>
      <c r="BA21" s="2633"/>
    </row>
    <row r="22" spans="1:53" ht="11.25" customHeight="1">
      <c r="A22" s="2428"/>
      <c r="B22" s="2429"/>
      <c r="C22" s="2429"/>
      <c r="D22" s="2429"/>
      <c r="E22" s="2429"/>
      <c r="F22" s="2429"/>
      <c r="G22" s="2429"/>
      <c r="H22" s="2429"/>
      <c r="I22" s="2429"/>
      <c r="J22" s="2434"/>
      <c r="K22" s="2495"/>
      <c r="L22" s="2496"/>
      <c r="M22" s="2422"/>
      <c r="N22" s="2423"/>
      <c r="O22" s="2502"/>
      <c r="P22" s="2503"/>
      <c r="Q22" s="2503"/>
      <c r="R22" s="2503"/>
      <c r="S22" s="2503"/>
      <c r="T22" s="2503"/>
      <c r="U22" s="2503"/>
      <c r="V22" s="2504"/>
      <c r="W22" s="2404"/>
      <c r="X22" s="2405"/>
      <c r="Y22" s="2458"/>
      <c r="Z22" s="2459"/>
      <c r="AA22" s="2460"/>
      <c r="AB22" s="2454"/>
      <c r="AC22" s="2452"/>
      <c r="AD22" s="2452"/>
      <c r="AE22" s="2452"/>
      <c r="AF22" s="2452"/>
      <c r="AG22" s="2453"/>
      <c r="AH22" s="2408"/>
      <c r="AI22" s="2408"/>
      <c r="AJ22" s="2402" t="s">
        <v>1230</v>
      </c>
      <c r="AK22" s="2642"/>
      <c r="AL22" s="2642"/>
      <c r="AM22" s="2642"/>
      <c r="AN22" s="2642"/>
      <c r="AO22" s="2642"/>
      <c r="AP22" s="2642"/>
      <c r="AQ22" s="2643"/>
      <c r="AR22" s="2621"/>
      <c r="AS22" s="2624"/>
      <c r="AT22" s="2628"/>
      <c r="AU22" s="2621"/>
      <c r="AV22" s="2628"/>
      <c r="AW22" s="2621"/>
      <c r="AX22" s="2628"/>
      <c r="AY22" s="2621"/>
      <c r="AZ22" s="2632"/>
      <c r="BA22" s="2633"/>
    </row>
    <row r="23" spans="1:53" ht="11.25" customHeight="1" thickBot="1">
      <c r="A23" s="2430"/>
      <c r="B23" s="2431"/>
      <c r="C23" s="2431"/>
      <c r="D23" s="2431"/>
      <c r="E23" s="2431"/>
      <c r="F23" s="2431"/>
      <c r="G23" s="2431"/>
      <c r="H23" s="2431"/>
      <c r="I23" s="2431"/>
      <c r="J23" s="2435"/>
      <c r="K23" s="2497"/>
      <c r="L23" s="2498"/>
      <c r="M23" s="2424"/>
      <c r="N23" s="2425"/>
      <c r="O23" s="2505"/>
      <c r="P23" s="2506"/>
      <c r="Q23" s="2506"/>
      <c r="R23" s="2506"/>
      <c r="S23" s="2506"/>
      <c r="T23" s="2506"/>
      <c r="U23" s="2506"/>
      <c r="V23" s="2507"/>
      <c r="W23" s="2330"/>
      <c r="X23" s="2406"/>
      <c r="Y23" s="2461"/>
      <c r="Z23" s="2462"/>
      <c r="AA23" s="2463"/>
      <c r="AB23" s="2455"/>
      <c r="AC23" s="2456"/>
      <c r="AD23" s="2456"/>
      <c r="AE23" s="2456"/>
      <c r="AF23" s="2456"/>
      <c r="AG23" s="2457"/>
      <c r="AH23" s="2409"/>
      <c r="AI23" s="2409"/>
      <c r="AJ23" s="2644"/>
      <c r="AK23" s="2645"/>
      <c r="AL23" s="2645"/>
      <c r="AM23" s="2645"/>
      <c r="AN23" s="2645"/>
      <c r="AO23" s="2645"/>
      <c r="AP23" s="2645"/>
      <c r="AQ23" s="2646"/>
      <c r="AR23" s="2622"/>
      <c r="AS23" s="2625"/>
      <c r="AT23" s="2629"/>
      <c r="AU23" s="2622"/>
      <c r="AV23" s="2629"/>
      <c r="AW23" s="2622"/>
      <c r="AX23" s="2629"/>
      <c r="AY23" s="2622"/>
      <c r="AZ23" s="2634"/>
      <c r="BA23" s="2635"/>
    </row>
    <row r="24" spans="1:53" ht="11.25" customHeight="1">
      <c r="A24" s="2412"/>
      <c r="B24" s="2413"/>
      <c r="C24" s="2413"/>
      <c r="D24" s="2413"/>
      <c r="E24" s="2413"/>
      <c r="F24" s="2416"/>
      <c r="G24" s="2413"/>
      <c r="H24" s="2413"/>
      <c r="I24" s="2413"/>
      <c r="J24" s="2417"/>
      <c r="K24" s="2493"/>
      <c r="L24" s="2494"/>
      <c r="M24" s="2400"/>
      <c r="N24" s="2419"/>
      <c r="O24" s="2499"/>
      <c r="P24" s="2500"/>
      <c r="Q24" s="2500"/>
      <c r="R24" s="2500"/>
      <c r="S24" s="2500"/>
      <c r="T24" s="2500"/>
      <c r="U24" s="2500"/>
      <c r="V24" s="2501"/>
      <c r="W24" s="2400"/>
      <c r="X24" s="2401"/>
      <c r="Y24" s="500"/>
      <c r="Z24" s="501"/>
      <c r="AA24" s="502"/>
      <c r="AB24" s="503" t="s">
        <v>722</v>
      </c>
      <c r="AC24" s="2410"/>
      <c r="AD24" s="2410"/>
      <c r="AE24" s="2410"/>
      <c r="AF24" s="2410"/>
      <c r="AG24" s="2411"/>
      <c r="AH24" s="2407"/>
      <c r="AI24" s="2407"/>
      <c r="AJ24" s="2473" t="s">
        <v>1198</v>
      </c>
      <c r="AK24" s="2474"/>
      <c r="AL24" s="783"/>
      <c r="AM24" s="784"/>
      <c r="AN24" s="784"/>
      <c r="AO24" s="781"/>
      <c r="AP24" s="781"/>
      <c r="AQ24" s="782"/>
      <c r="AR24" s="2620"/>
      <c r="AS24" s="2623"/>
      <c r="AT24" s="2636"/>
      <c r="AU24" s="2627"/>
      <c r="AV24" s="2626"/>
      <c r="AW24" s="2627"/>
      <c r="AX24" s="2626"/>
      <c r="AY24" s="2627"/>
      <c r="AZ24" s="2630"/>
      <c r="BA24" s="2631"/>
    </row>
    <row r="25" spans="1:53" ht="11.25" customHeight="1">
      <c r="A25" s="2414"/>
      <c r="B25" s="2415"/>
      <c r="C25" s="2415"/>
      <c r="D25" s="2415"/>
      <c r="E25" s="2415"/>
      <c r="F25" s="2415"/>
      <c r="G25" s="2415"/>
      <c r="H25" s="2415"/>
      <c r="I25" s="2415"/>
      <c r="J25" s="2418"/>
      <c r="K25" s="2495"/>
      <c r="L25" s="2496"/>
      <c r="M25" s="2420"/>
      <c r="N25" s="2421"/>
      <c r="O25" s="2502"/>
      <c r="P25" s="2503"/>
      <c r="Q25" s="2503"/>
      <c r="R25" s="2503"/>
      <c r="S25" s="2503"/>
      <c r="T25" s="2503"/>
      <c r="U25" s="2503"/>
      <c r="V25" s="2504"/>
      <c r="W25" s="2402"/>
      <c r="X25" s="2403"/>
      <c r="Y25" s="2448"/>
      <c r="Z25" s="2449"/>
      <c r="AA25" s="2450"/>
      <c r="AB25" s="2451"/>
      <c r="AC25" s="2452"/>
      <c r="AD25" s="2452"/>
      <c r="AE25" s="2452"/>
      <c r="AF25" s="2452"/>
      <c r="AG25" s="2453"/>
      <c r="AH25" s="2408"/>
      <c r="AI25" s="2408"/>
      <c r="AJ25" s="2637"/>
      <c r="AK25" s="2638"/>
      <c r="AL25" s="2638"/>
      <c r="AM25" s="2638"/>
      <c r="AN25" s="2638"/>
      <c r="AO25" s="2638"/>
      <c r="AP25" s="2638"/>
      <c r="AQ25" s="2639"/>
      <c r="AR25" s="2621"/>
      <c r="AS25" s="2624"/>
      <c r="AT25" s="2628"/>
      <c r="AU25" s="2621"/>
      <c r="AV25" s="2628"/>
      <c r="AW25" s="2621"/>
      <c r="AX25" s="2628"/>
      <c r="AY25" s="2621"/>
      <c r="AZ25" s="2632"/>
      <c r="BA25" s="2633"/>
    </row>
    <row r="26" spans="1:53" ht="11.25" customHeight="1">
      <c r="A26" s="2426"/>
      <c r="B26" s="2427"/>
      <c r="C26" s="2427"/>
      <c r="D26" s="2427"/>
      <c r="E26" s="2427"/>
      <c r="F26" s="2432"/>
      <c r="G26" s="2427"/>
      <c r="H26" s="2427"/>
      <c r="I26" s="2427"/>
      <c r="J26" s="2433"/>
      <c r="K26" s="2495"/>
      <c r="L26" s="2496"/>
      <c r="M26" s="2422"/>
      <c r="N26" s="2423"/>
      <c r="O26" s="2502"/>
      <c r="P26" s="2503"/>
      <c r="Q26" s="2503"/>
      <c r="R26" s="2503"/>
      <c r="S26" s="2503"/>
      <c r="T26" s="2503"/>
      <c r="U26" s="2503"/>
      <c r="V26" s="2504"/>
      <c r="W26" s="2404"/>
      <c r="X26" s="2405"/>
      <c r="Y26" s="504"/>
      <c r="Z26" s="505"/>
      <c r="AA26" s="506" t="s">
        <v>759</v>
      </c>
      <c r="AB26" s="2454"/>
      <c r="AC26" s="2452"/>
      <c r="AD26" s="2452"/>
      <c r="AE26" s="2452"/>
      <c r="AF26" s="2452"/>
      <c r="AG26" s="2453"/>
      <c r="AH26" s="2408"/>
      <c r="AI26" s="2408"/>
      <c r="AJ26" s="2640" t="s">
        <v>775</v>
      </c>
      <c r="AK26" s="2641"/>
      <c r="AL26" s="785"/>
      <c r="AM26" s="786"/>
      <c r="AN26" s="786"/>
      <c r="AO26" s="787"/>
      <c r="AP26" s="787"/>
      <c r="AQ26" s="788"/>
      <c r="AR26" s="2621"/>
      <c r="AS26" s="2624"/>
      <c r="AT26" s="2628"/>
      <c r="AU26" s="2621"/>
      <c r="AV26" s="2628"/>
      <c r="AW26" s="2621"/>
      <c r="AX26" s="2628"/>
      <c r="AY26" s="2621"/>
      <c r="AZ26" s="2632"/>
      <c r="BA26" s="2633"/>
    </row>
    <row r="27" spans="1:53" ht="11.25" customHeight="1">
      <c r="A27" s="2428"/>
      <c r="B27" s="2429"/>
      <c r="C27" s="2429"/>
      <c r="D27" s="2429"/>
      <c r="E27" s="2429"/>
      <c r="F27" s="2429"/>
      <c r="G27" s="2429"/>
      <c r="H27" s="2429"/>
      <c r="I27" s="2429"/>
      <c r="J27" s="2434"/>
      <c r="K27" s="2495"/>
      <c r="L27" s="2496"/>
      <c r="M27" s="2422"/>
      <c r="N27" s="2423"/>
      <c r="O27" s="2502"/>
      <c r="P27" s="2503"/>
      <c r="Q27" s="2503"/>
      <c r="R27" s="2503"/>
      <c r="S27" s="2503"/>
      <c r="T27" s="2503"/>
      <c r="U27" s="2503"/>
      <c r="V27" s="2504"/>
      <c r="W27" s="2404"/>
      <c r="X27" s="2405"/>
      <c r="Y27" s="2458"/>
      <c r="Z27" s="2459"/>
      <c r="AA27" s="2460"/>
      <c r="AB27" s="2454"/>
      <c r="AC27" s="2452"/>
      <c r="AD27" s="2452"/>
      <c r="AE27" s="2452"/>
      <c r="AF27" s="2452"/>
      <c r="AG27" s="2453"/>
      <c r="AH27" s="2408"/>
      <c r="AI27" s="2408"/>
      <c r="AJ27" s="2402"/>
      <c r="AK27" s="2642"/>
      <c r="AL27" s="2642"/>
      <c r="AM27" s="2642"/>
      <c r="AN27" s="2642"/>
      <c r="AO27" s="2642"/>
      <c r="AP27" s="2642"/>
      <c r="AQ27" s="2643"/>
      <c r="AR27" s="2621"/>
      <c r="AS27" s="2624"/>
      <c r="AT27" s="2628"/>
      <c r="AU27" s="2621"/>
      <c r="AV27" s="2628"/>
      <c r="AW27" s="2621"/>
      <c r="AX27" s="2628"/>
      <c r="AY27" s="2621"/>
      <c r="AZ27" s="2632"/>
      <c r="BA27" s="2633"/>
    </row>
    <row r="28" spans="1:53" ht="11.25" customHeight="1" thickBot="1">
      <c r="A28" s="2430"/>
      <c r="B28" s="2431"/>
      <c r="C28" s="2431"/>
      <c r="D28" s="2431"/>
      <c r="E28" s="2431"/>
      <c r="F28" s="2431"/>
      <c r="G28" s="2431"/>
      <c r="H28" s="2431"/>
      <c r="I28" s="2431"/>
      <c r="J28" s="2435"/>
      <c r="K28" s="2497"/>
      <c r="L28" s="2498"/>
      <c r="M28" s="2424"/>
      <c r="N28" s="2425"/>
      <c r="O28" s="2505"/>
      <c r="P28" s="2506"/>
      <c r="Q28" s="2506"/>
      <c r="R28" s="2506"/>
      <c r="S28" s="2506"/>
      <c r="T28" s="2506"/>
      <c r="U28" s="2506"/>
      <c r="V28" s="2507"/>
      <c r="W28" s="2330"/>
      <c r="X28" s="2406"/>
      <c r="Y28" s="2461"/>
      <c r="Z28" s="2462"/>
      <c r="AA28" s="2463"/>
      <c r="AB28" s="2455"/>
      <c r="AC28" s="2456"/>
      <c r="AD28" s="2456"/>
      <c r="AE28" s="2456"/>
      <c r="AF28" s="2456"/>
      <c r="AG28" s="2457"/>
      <c r="AH28" s="2409"/>
      <c r="AI28" s="2409"/>
      <c r="AJ28" s="2644"/>
      <c r="AK28" s="2645"/>
      <c r="AL28" s="2645"/>
      <c r="AM28" s="2645"/>
      <c r="AN28" s="2645"/>
      <c r="AO28" s="2645"/>
      <c r="AP28" s="2645"/>
      <c r="AQ28" s="2646"/>
      <c r="AR28" s="2622"/>
      <c r="AS28" s="2625"/>
      <c r="AT28" s="2629"/>
      <c r="AU28" s="2622"/>
      <c r="AV28" s="2629"/>
      <c r="AW28" s="2622"/>
      <c r="AX28" s="2629"/>
      <c r="AY28" s="2622"/>
      <c r="AZ28" s="2634"/>
      <c r="BA28" s="2635"/>
    </row>
    <row r="29" spans="1:53" ht="11.25" customHeight="1">
      <c r="A29" s="2412"/>
      <c r="B29" s="2413"/>
      <c r="C29" s="2413"/>
      <c r="D29" s="2413"/>
      <c r="E29" s="2413"/>
      <c r="F29" s="2416"/>
      <c r="G29" s="2413"/>
      <c r="H29" s="2413"/>
      <c r="I29" s="2413"/>
      <c r="J29" s="2417"/>
      <c r="K29" s="2493"/>
      <c r="L29" s="2494"/>
      <c r="M29" s="2400"/>
      <c r="N29" s="2419"/>
      <c r="O29" s="2499"/>
      <c r="P29" s="2500"/>
      <c r="Q29" s="2500"/>
      <c r="R29" s="2500"/>
      <c r="S29" s="2500"/>
      <c r="T29" s="2500"/>
      <c r="U29" s="2500"/>
      <c r="V29" s="2501"/>
      <c r="W29" s="2400"/>
      <c r="X29" s="2401"/>
      <c r="Y29" s="500"/>
      <c r="Z29" s="501"/>
      <c r="AA29" s="502"/>
      <c r="AB29" s="503" t="s">
        <v>722</v>
      </c>
      <c r="AC29" s="2410"/>
      <c r="AD29" s="2410"/>
      <c r="AE29" s="2410"/>
      <c r="AF29" s="2410"/>
      <c r="AG29" s="2411"/>
      <c r="AH29" s="2407"/>
      <c r="AI29" s="2407"/>
      <c r="AJ29" s="2473" t="s">
        <v>1198</v>
      </c>
      <c r="AK29" s="2474"/>
      <c r="AL29" s="783"/>
      <c r="AM29" s="784"/>
      <c r="AN29" s="784"/>
      <c r="AO29" s="781"/>
      <c r="AP29" s="781"/>
      <c r="AQ29" s="782"/>
      <c r="AR29" s="2620"/>
      <c r="AS29" s="2623"/>
      <c r="AT29" s="2636"/>
      <c r="AU29" s="2627"/>
      <c r="AV29" s="2626"/>
      <c r="AW29" s="2627"/>
      <c r="AX29" s="2626"/>
      <c r="AY29" s="2627"/>
      <c r="AZ29" s="2630"/>
      <c r="BA29" s="2631"/>
    </row>
    <row r="30" spans="1:53" ht="11.25" customHeight="1">
      <c r="A30" s="2414"/>
      <c r="B30" s="2415"/>
      <c r="C30" s="2415"/>
      <c r="D30" s="2415"/>
      <c r="E30" s="2415"/>
      <c r="F30" s="2415"/>
      <c r="G30" s="2415"/>
      <c r="H30" s="2415"/>
      <c r="I30" s="2415"/>
      <c r="J30" s="2418"/>
      <c r="K30" s="2495"/>
      <c r="L30" s="2496"/>
      <c r="M30" s="2420"/>
      <c r="N30" s="2421"/>
      <c r="O30" s="2502"/>
      <c r="P30" s="2503"/>
      <c r="Q30" s="2503"/>
      <c r="R30" s="2503"/>
      <c r="S30" s="2503"/>
      <c r="T30" s="2503"/>
      <c r="U30" s="2503"/>
      <c r="V30" s="2504"/>
      <c r="W30" s="2402"/>
      <c r="X30" s="2403"/>
      <c r="Y30" s="2448"/>
      <c r="Z30" s="2449"/>
      <c r="AA30" s="2450"/>
      <c r="AB30" s="2451"/>
      <c r="AC30" s="2452"/>
      <c r="AD30" s="2452"/>
      <c r="AE30" s="2452"/>
      <c r="AF30" s="2452"/>
      <c r="AG30" s="2453"/>
      <c r="AH30" s="2408"/>
      <c r="AI30" s="2408"/>
      <c r="AJ30" s="2637"/>
      <c r="AK30" s="2638"/>
      <c r="AL30" s="2638"/>
      <c r="AM30" s="2638"/>
      <c r="AN30" s="2638"/>
      <c r="AO30" s="2638"/>
      <c r="AP30" s="2638"/>
      <c r="AQ30" s="2639"/>
      <c r="AR30" s="2621"/>
      <c r="AS30" s="2624"/>
      <c r="AT30" s="2628"/>
      <c r="AU30" s="2621"/>
      <c r="AV30" s="2628"/>
      <c r="AW30" s="2621"/>
      <c r="AX30" s="2628"/>
      <c r="AY30" s="2621"/>
      <c r="AZ30" s="2632"/>
      <c r="BA30" s="2633"/>
    </row>
    <row r="31" spans="1:53" ht="11.25" customHeight="1">
      <c r="A31" s="2426"/>
      <c r="B31" s="2427"/>
      <c r="C31" s="2427"/>
      <c r="D31" s="2427"/>
      <c r="E31" s="2427"/>
      <c r="F31" s="2432"/>
      <c r="G31" s="2427"/>
      <c r="H31" s="2427"/>
      <c r="I31" s="2427"/>
      <c r="J31" s="2433"/>
      <c r="K31" s="2495"/>
      <c r="L31" s="2496"/>
      <c r="M31" s="2422"/>
      <c r="N31" s="2423"/>
      <c r="O31" s="2502"/>
      <c r="P31" s="2503"/>
      <c r="Q31" s="2503"/>
      <c r="R31" s="2503"/>
      <c r="S31" s="2503"/>
      <c r="T31" s="2503"/>
      <c r="U31" s="2503"/>
      <c r="V31" s="2504"/>
      <c r="W31" s="2404"/>
      <c r="X31" s="2405"/>
      <c r="Y31" s="504"/>
      <c r="Z31" s="505"/>
      <c r="AA31" s="506" t="s">
        <v>759</v>
      </c>
      <c r="AB31" s="2454"/>
      <c r="AC31" s="2452"/>
      <c r="AD31" s="2452"/>
      <c r="AE31" s="2452"/>
      <c r="AF31" s="2452"/>
      <c r="AG31" s="2453"/>
      <c r="AH31" s="2408"/>
      <c r="AI31" s="2408"/>
      <c r="AJ31" s="2640" t="s">
        <v>775</v>
      </c>
      <c r="AK31" s="2641"/>
      <c r="AL31" s="785"/>
      <c r="AM31" s="786"/>
      <c r="AN31" s="786"/>
      <c r="AO31" s="787"/>
      <c r="AP31" s="787"/>
      <c r="AQ31" s="788"/>
      <c r="AR31" s="2621"/>
      <c r="AS31" s="2624"/>
      <c r="AT31" s="2628"/>
      <c r="AU31" s="2621"/>
      <c r="AV31" s="2628"/>
      <c r="AW31" s="2621"/>
      <c r="AX31" s="2628"/>
      <c r="AY31" s="2621"/>
      <c r="AZ31" s="2632"/>
      <c r="BA31" s="2633"/>
    </row>
    <row r="32" spans="1:53" ht="11.25" customHeight="1">
      <c r="A32" s="2428"/>
      <c r="B32" s="2429"/>
      <c r="C32" s="2429"/>
      <c r="D32" s="2429"/>
      <c r="E32" s="2429"/>
      <c r="F32" s="2429"/>
      <c r="G32" s="2429"/>
      <c r="H32" s="2429"/>
      <c r="I32" s="2429"/>
      <c r="J32" s="2434"/>
      <c r="K32" s="2495"/>
      <c r="L32" s="2496"/>
      <c r="M32" s="2422"/>
      <c r="N32" s="2423"/>
      <c r="O32" s="2502"/>
      <c r="P32" s="2503"/>
      <c r="Q32" s="2503"/>
      <c r="R32" s="2503"/>
      <c r="S32" s="2503"/>
      <c r="T32" s="2503"/>
      <c r="U32" s="2503"/>
      <c r="V32" s="2504"/>
      <c r="W32" s="2404"/>
      <c r="X32" s="2405"/>
      <c r="Y32" s="2458"/>
      <c r="Z32" s="2459"/>
      <c r="AA32" s="2460"/>
      <c r="AB32" s="2454"/>
      <c r="AC32" s="2452"/>
      <c r="AD32" s="2452"/>
      <c r="AE32" s="2452"/>
      <c r="AF32" s="2452"/>
      <c r="AG32" s="2453"/>
      <c r="AH32" s="2408"/>
      <c r="AI32" s="2408"/>
      <c r="AJ32" s="2402"/>
      <c r="AK32" s="2642"/>
      <c r="AL32" s="2642"/>
      <c r="AM32" s="2642"/>
      <c r="AN32" s="2642"/>
      <c r="AO32" s="2642"/>
      <c r="AP32" s="2642"/>
      <c r="AQ32" s="2643"/>
      <c r="AR32" s="2621"/>
      <c r="AS32" s="2624"/>
      <c r="AT32" s="2628"/>
      <c r="AU32" s="2621"/>
      <c r="AV32" s="2628"/>
      <c r="AW32" s="2621"/>
      <c r="AX32" s="2628"/>
      <c r="AY32" s="2621"/>
      <c r="AZ32" s="2632"/>
      <c r="BA32" s="2633"/>
    </row>
    <row r="33" spans="1:68" ht="11.25" customHeight="1" thickBot="1">
      <c r="A33" s="2430"/>
      <c r="B33" s="2431"/>
      <c r="C33" s="2431"/>
      <c r="D33" s="2431"/>
      <c r="E33" s="2431"/>
      <c r="F33" s="2431"/>
      <c r="G33" s="2431"/>
      <c r="H33" s="2431"/>
      <c r="I33" s="2431"/>
      <c r="J33" s="2435"/>
      <c r="K33" s="2497"/>
      <c r="L33" s="2498"/>
      <c r="M33" s="2424"/>
      <c r="N33" s="2425"/>
      <c r="O33" s="2505"/>
      <c r="P33" s="2506"/>
      <c r="Q33" s="2506"/>
      <c r="R33" s="2506"/>
      <c r="S33" s="2506"/>
      <c r="T33" s="2506"/>
      <c r="U33" s="2506"/>
      <c r="V33" s="2507"/>
      <c r="W33" s="2330"/>
      <c r="X33" s="2406"/>
      <c r="Y33" s="2461"/>
      <c r="Z33" s="2462"/>
      <c r="AA33" s="2463"/>
      <c r="AB33" s="2455"/>
      <c r="AC33" s="2456"/>
      <c r="AD33" s="2456"/>
      <c r="AE33" s="2456"/>
      <c r="AF33" s="2456"/>
      <c r="AG33" s="2457"/>
      <c r="AH33" s="2409"/>
      <c r="AI33" s="2409"/>
      <c r="AJ33" s="2644"/>
      <c r="AK33" s="2645"/>
      <c r="AL33" s="2645"/>
      <c r="AM33" s="2645"/>
      <c r="AN33" s="2645"/>
      <c r="AO33" s="2645"/>
      <c r="AP33" s="2645"/>
      <c r="AQ33" s="2646"/>
      <c r="AR33" s="2622"/>
      <c r="AS33" s="2625"/>
      <c r="AT33" s="2629"/>
      <c r="AU33" s="2622"/>
      <c r="AV33" s="2629"/>
      <c r="AW33" s="2622"/>
      <c r="AX33" s="2629"/>
      <c r="AY33" s="2622"/>
      <c r="AZ33" s="2634"/>
      <c r="BA33" s="2635"/>
    </row>
    <row r="34" spans="1:68" ht="8.25" customHeight="1">
      <c r="A34" s="761"/>
      <c r="B34" s="760"/>
      <c r="C34" s="760"/>
      <c r="D34" s="760"/>
      <c r="E34" s="760"/>
      <c r="F34" s="760"/>
      <c r="G34" s="760"/>
      <c r="H34" s="760"/>
      <c r="I34" s="760"/>
      <c r="J34" s="760"/>
      <c r="K34" s="760"/>
      <c r="L34" s="762"/>
      <c r="M34" s="763"/>
      <c r="N34" s="760"/>
      <c r="O34" s="760"/>
      <c r="P34" s="760"/>
      <c r="Q34" s="760"/>
      <c r="R34" s="760"/>
      <c r="S34" s="760"/>
      <c r="T34" s="760"/>
      <c r="U34" s="760"/>
      <c r="V34" s="760"/>
      <c r="W34" s="760"/>
      <c r="X34" s="760"/>
      <c r="Y34" s="760"/>
      <c r="Z34" s="760"/>
      <c r="AA34" s="760"/>
      <c r="AB34" s="760"/>
      <c r="AC34" s="760"/>
      <c r="AD34" s="760"/>
      <c r="AE34" s="760"/>
      <c r="AF34" s="760"/>
      <c r="AG34" s="760"/>
      <c r="AH34" s="762"/>
      <c r="AI34" s="763"/>
      <c r="AJ34" s="760"/>
      <c r="AK34" s="760"/>
      <c r="AL34" s="760"/>
      <c r="AM34" s="760"/>
      <c r="AN34" s="760"/>
      <c r="AO34" s="760"/>
      <c r="AP34" s="760"/>
      <c r="AQ34" s="760"/>
      <c r="AR34" s="760"/>
      <c r="AS34" s="760"/>
      <c r="AT34" s="760"/>
      <c r="AU34" s="760"/>
      <c r="AV34" s="760"/>
      <c r="AW34" s="760"/>
      <c r="AX34" s="760"/>
      <c r="AY34" s="760"/>
      <c r="AZ34" s="760"/>
      <c r="BA34" s="764"/>
    </row>
    <row r="35" spans="1:68">
      <c r="A35" s="23"/>
      <c r="B35" s="2647" t="s">
        <v>761</v>
      </c>
      <c r="C35" s="765"/>
      <c r="D35" s="765"/>
      <c r="E35" s="765"/>
      <c r="F35" s="765"/>
      <c r="G35" s="765"/>
      <c r="H35" s="765"/>
      <c r="I35" s="765"/>
      <c r="J35" s="765"/>
      <c r="K35" s="765"/>
      <c r="L35" s="766"/>
      <c r="M35" s="767"/>
      <c r="N35" s="765" t="s">
        <v>762</v>
      </c>
      <c r="O35" s="765"/>
      <c r="P35" s="765"/>
      <c r="Q35" s="765"/>
      <c r="R35" s="765"/>
      <c r="S35" s="765"/>
      <c r="T35" s="765"/>
      <c r="U35" s="765"/>
      <c r="V35" s="765"/>
      <c r="W35" s="765"/>
      <c r="X35" s="765"/>
      <c r="Y35" s="765"/>
      <c r="Z35" s="765"/>
      <c r="AA35" s="765"/>
      <c r="AB35" s="765"/>
      <c r="AC35" s="765"/>
      <c r="AD35" s="765"/>
      <c r="AE35" s="765"/>
      <c r="AF35" s="765"/>
      <c r="AG35" s="765"/>
      <c r="AH35" s="766"/>
      <c r="AI35" s="767"/>
      <c r="AJ35" s="765" t="s">
        <v>763</v>
      </c>
      <c r="AK35" s="765"/>
      <c r="AL35" s="765"/>
      <c r="AM35" s="765"/>
      <c r="AN35" s="765"/>
      <c r="AO35" s="765"/>
      <c r="AP35" s="765"/>
      <c r="AQ35" s="765"/>
      <c r="AR35" s="765"/>
      <c r="AS35" s="765"/>
      <c r="AT35" s="765"/>
      <c r="AU35" s="765"/>
      <c r="AV35" s="765"/>
      <c r="AW35" s="765"/>
      <c r="AX35" s="765"/>
      <c r="AY35" s="765"/>
      <c r="AZ35" s="765"/>
      <c r="BA35" s="24"/>
    </row>
    <row r="36" spans="1:68">
      <c r="A36" s="23"/>
      <c r="B36" s="2647"/>
      <c r="C36" s="765"/>
      <c r="D36" s="765"/>
      <c r="E36" s="765"/>
      <c r="F36" s="765"/>
      <c r="G36" s="765"/>
      <c r="H36" s="765"/>
      <c r="I36" s="765"/>
      <c r="J36" s="765"/>
      <c r="K36" s="765"/>
      <c r="L36" s="766"/>
      <c r="M36" s="767"/>
      <c r="N36" s="765"/>
      <c r="O36" s="765" t="s">
        <v>764</v>
      </c>
      <c r="P36" s="765"/>
      <c r="Q36" s="765"/>
      <c r="R36" s="765"/>
      <c r="S36" s="765"/>
      <c r="T36" s="765"/>
      <c r="U36" s="765"/>
      <c r="V36" s="765"/>
      <c r="W36" s="765"/>
      <c r="X36" s="765"/>
      <c r="Y36" s="765"/>
      <c r="Z36" s="765"/>
      <c r="AA36" s="765"/>
      <c r="AB36" s="765"/>
      <c r="AC36" s="765"/>
      <c r="AD36" s="765"/>
      <c r="AE36" s="765"/>
      <c r="AF36" s="765"/>
      <c r="AG36" s="765"/>
      <c r="AH36" s="766"/>
      <c r="AI36" s="767"/>
      <c r="AJ36" s="765"/>
      <c r="AK36" s="765"/>
      <c r="AL36" s="765"/>
      <c r="AM36" s="765"/>
      <c r="AN36" s="765"/>
      <c r="AO36" s="765"/>
      <c r="AP36" s="765"/>
      <c r="AQ36" s="765"/>
      <c r="AR36" s="765"/>
      <c r="AS36" s="765"/>
      <c r="AT36" s="765"/>
      <c r="AU36" s="765"/>
      <c r="AV36" s="765"/>
      <c r="AW36" s="765"/>
      <c r="AX36" s="765"/>
      <c r="AY36" s="765"/>
      <c r="AZ36" s="765"/>
      <c r="BA36" s="24"/>
    </row>
    <row r="37" spans="1:68">
      <c r="A37" s="23"/>
      <c r="B37" s="2647"/>
      <c r="C37" s="765"/>
      <c r="D37" s="765"/>
      <c r="E37" s="765"/>
      <c r="F37" s="765"/>
      <c r="G37" s="765"/>
      <c r="H37" s="765"/>
      <c r="I37" s="765"/>
      <c r="J37" s="765"/>
      <c r="K37" s="765"/>
      <c r="L37" s="766"/>
      <c r="M37" s="767"/>
      <c r="N37" s="765"/>
      <c r="O37" s="765"/>
      <c r="P37" s="2510">
        <f>'基本情報（入力用）'!C4</f>
        <v>46113</v>
      </c>
      <c r="Q37" s="2510"/>
      <c r="R37" s="2510"/>
      <c r="S37" s="2510"/>
      <c r="T37" s="2510"/>
      <c r="U37" s="2510"/>
      <c r="V37" s="2510"/>
      <c r="W37" s="2510"/>
      <c r="X37" s="2510"/>
      <c r="Y37" s="2510"/>
      <c r="Z37" s="2510"/>
      <c r="AA37" s="512"/>
      <c r="AB37" s="512"/>
      <c r="AC37" s="512"/>
      <c r="AD37" s="765"/>
      <c r="AE37" s="765"/>
      <c r="AF37" s="765"/>
      <c r="AG37" s="765"/>
      <c r="AH37" s="766"/>
      <c r="AI37" s="767"/>
      <c r="AJ37" s="765"/>
      <c r="AK37" s="2648" t="s">
        <v>765</v>
      </c>
      <c r="AL37" s="2648"/>
      <c r="AM37" s="2649"/>
      <c r="AN37" s="2650"/>
      <c r="AO37" s="2527" t="s">
        <v>753</v>
      </c>
      <c r="AP37" s="2650"/>
      <c r="AQ37" s="2651"/>
      <c r="AR37" s="2650"/>
      <c r="AS37" s="765" t="s">
        <v>754</v>
      </c>
      <c r="AT37" s="2651"/>
      <c r="AU37" s="2650"/>
      <c r="AV37" s="765" t="s">
        <v>755</v>
      </c>
      <c r="AW37" s="765"/>
      <c r="AX37" s="765"/>
      <c r="AY37" s="765"/>
      <c r="AZ37" s="765"/>
      <c r="BA37" s="24"/>
      <c r="BO37" s="485"/>
      <c r="BP37" s="485"/>
    </row>
    <row r="38" spans="1:68">
      <c r="A38" s="23"/>
      <c r="B38" s="2647"/>
      <c r="C38" s="765"/>
      <c r="D38" s="765"/>
      <c r="E38" s="765"/>
      <c r="F38" s="765"/>
      <c r="G38" s="765"/>
      <c r="H38" s="765"/>
      <c r="I38" s="765"/>
      <c r="J38" s="765"/>
      <c r="K38" s="765"/>
      <c r="L38" s="766"/>
      <c r="M38" s="767"/>
      <c r="N38" s="765"/>
      <c r="O38" s="765"/>
      <c r="P38" s="512"/>
      <c r="Q38" s="512"/>
      <c r="R38" s="482"/>
      <c r="S38" s="512"/>
      <c r="T38" s="512"/>
      <c r="U38" s="512"/>
      <c r="V38" s="512"/>
      <c r="W38" s="512"/>
      <c r="X38" s="512"/>
      <c r="Y38" s="512"/>
      <c r="Z38" s="512"/>
      <c r="AA38" s="512"/>
      <c r="AB38" s="512"/>
      <c r="AC38" s="512"/>
      <c r="AD38" s="765"/>
      <c r="AE38" s="765"/>
      <c r="AF38" s="765"/>
      <c r="AG38" s="765"/>
      <c r="AH38" s="766"/>
      <c r="AI38" s="767"/>
      <c r="AJ38" s="765"/>
      <c r="AK38" s="765"/>
      <c r="AL38" s="765"/>
      <c r="AM38" s="200"/>
      <c r="AN38" s="200"/>
      <c r="AO38" s="200"/>
      <c r="AP38" s="200"/>
      <c r="AQ38" s="200"/>
      <c r="AR38" s="200"/>
      <c r="AS38" s="200"/>
      <c r="AT38" s="200"/>
      <c r="AU38" s="200"/>
      <c r="AV38" s="200"/>
      <c r="AW38" s="765"/>
      <c r="AX38" s="765"/>
      <c r="AY38" s="765"/>
      <c r="AZ38" s="765"/>
      <c r="BA38" s="24"/>
    </row>
    <row r="39" spans="1:68">
      <c r="A39" s="23"/>
      <c r="B39" s="2647"/>
      <c r="C39" s="765"/>
      <c r="D39" s="765"/>
      <c r="E39" s="765"/>
      <c r="F39" s="765"/>
      <c r="G39" s="765"/>
      <c r="H39" s="765"/>
      <c r="I39" s="765"/>
      <c r="J39" s="765"/>
      <c r="K39" s="765"/>
      <c r="L39" s="766"/>
      <c r="M39" s="767"/>
      <c r="N39" s="765"/>
      <c r="O39" s="765"/>
      <c r="P39" s="517"/>
      <c r="Q39" s="512"/>
      <c r="R39" s="2491"/>
      <c r="S39" s="2491"/>
      <c r="T39" s="2491"/>
      <c r="U39" s="2491"/>
      <c r="V39" s="2491"/>
      <c r="W39" s="2491"/>
      <c r="X39" s="2491"/>
      <c r="Y39" s="2491"/>
      <c r="Z39" s="2491"/>
      <c r="AA39" s="2491"/>
      <c r="AB39" s="2491"/>
      <c r="AC39" s="2491"/>
      <c r="AD39" s="770"/>
      <c r="AE39" s="770"/>
      <c r="AF39" s="770"/>
      <c r="AG39" s="765"/>
      <c r="AH39" s="766"/>
      <c r="AI39" s="767"/>
      <c r="AJ39" s="765"/>
      <c r="AK39" s="765"/>
      <c r="AL39" s="769" t="s">
        <v>766</v>
      </c>
      <c r="AM39" s="765"/>
      <c r="AN39" s="2491" t="s">
        <v>767</v>
      </c>
      <c r="AO39" s="2491"/>
      <c r="AP39" s="2491"/>
      <c r="AQ39" s="2491"/>
      <c r="AR39" s="2491"/>
      <c r="AS39" s="2491"/>
      <c r="AT39" s="2491"/>
      <c r="AU39" s="2491"/>
      <c r="AV39" s="2491"/>
      <c r="AW39" s="2491"/>
      <c r="AX39" s="2491"/>
      <c r="AY39" s="2491"/>
      <c r="AZ39" s="2491"/>
      <c r="BA39" s="2509"/>
    </row>
    <row r="40" spans="1:68">
      <c r="A40" s="23"/>
      <c r="B40" s="2647"/>
      <c r="C40" s="765"/>
      <c r="D40" s="765"/>
      <c r="E40" s="765"/>
      <c r="F40" s="765"/>
      <c r="G40" s="765"/>
      <c r="H40" s="765"/>
      <c r="I40" s="765"/>
      <c r="J40" s="765"/>
      <c r="K40" s="765"/>
      <c r="L40" s="766"/>
      <c r="M40" s="767"/>
      <c r="N40" s="769"/>
      <c r="O40" s="765"/>
      <c r="P40" s="517" t="s">
        <v>720</v>
      </c>
      <c r="Q40" s="512"/>
      <c r="R40" s="516"/>
      <c r="S40" s="516"/>
      <c r="T40" s="516"/>
      <c r="U40" s="516"/>
      <c r="V40" s="516"/>
      <c r="W40" s="516"/>
      <c r="X40" s="516"/>
      <c r="Y40" s="516"/>
      <c r="Z40" s="516"/>
      <c r="AA40" s="516"/>
      <c r="AB40" s="516"/>
      <c r="AC40" s="516"/>
      <c r="AD40" s="789"/>
      <c r="AE40" s="790"/>
      <c r="AF40" s="768"/>
      <c r="AG40" s="765"/>
      <c r="AH40" s="766"/>
      <c r="AI40" s="767"/>
      <c r="AJ40" s="769" t="s">
        <v>768</v>
      </c>
      <c r="AK40" s="765"/>
      <c r="AL40" s="200"/>
      <c r="AM40" s="200"/>
      <c r="AN40" s="2486" t="s">
        <v>769</v>
      </c>
      <c r="AO40" s="2486"/>
      <c r="AP40" s="2486"/>
      <c r="AQ40" s="2486"/>
      <c r="AR40" s="2486"/>
      <c r="AS40" s="2486"/>
      <c r="AT40" s="2486"/>
      <c r="AU40" s="2486"/>
      <c r="AV40" s="2486"/>
      <c r="AW40" s="2486"/>
      <c r="AX40" s="2486"/>
      <c r="AY40" s="2486"/>
      <c r="AZ40" s="2486"/>
      <c r="BA40" s="2487"/>
    </row>
    <row r="41" spans="1:68" ht="13.5" customHeight="1">
      <c r="A41" s="23"/>
      <c r="B41" s="2647"/>
      <c r="C41" s="765"/>
      <c r="D41" s="765"/>
      <c r="E41" s="765"/>
      <c r="F41" s="765"/>
      <c r="G41" s="765"/>
      <c r="H41" s="765"/>
      <c r="I41" s="765"/>
      <c r="J41" s="765"/>
      <c r="K41" s="765"/>
      <c r="L41" s="766"/>
      <c r="M41" s="767"/>
      <c r="N41" s="765"/>
      <c r="O41" s="765"/>
      <c r="P41" s="517"/>
      <c r="Q41" s="512"/>
      <c r="R41" s="2488" t="str">
        <f>+'基本情報（入力用）'!F14</f>
        <v>静岡　太郎</v>
      </c>
      <c r="S41" s="2488"/>
      <c r="T41" s="2488"/>
      <c r="U41" s="2488"/>
      <c r="V41" s="2488"/>
      <c r="W41" s="2488"/>
      <c r="X41" s="2488"/>
      <c r="Y41" s="2488"/>
      <c r="Z41" s="2488"/>
      <c r="AA41" s="2488"/>
      <c r="AB41" s="2488"/>
      <c r="AC41" s="516"/>
      <c r="AD41" s="768"/>
      <c r="AE41" s="790"/>
      <c r="AF41" s="768"/>
      <c r="AG41" s="791"/>
      <c r="AH41" s="766"/>
      <c r="AI41" s="767"/>
      <c r="AJ41" s="765"/>
      <c r="AK41" s="765"/>
      <c r="AL41" s="769" t="s">
        <v>770</v>
      </c>
      <c r="AM41" s="765"/>
      <c r="AN41" s="2491" t="s">
        <v>771</v>
      </c>
      <c r="AO41" s="2492"/>
      <c r="AP41" s="2492"/>
      <c r="AQ41" s="2492"/>
      <c r="AR41" s="2492"/>
      <c r="AS41" s="2492"/>
      <c r="AT41" s="2492"/>
      <c r="AU41" s="2492"/>
      <c r="AV41" s="2492"/>
      <c r="AW41" s="2492"/>
      <c r="AX41" s="2492"/>
      <c r="AY41" s="516"/>
      <c r="AZ41" s="520"/>
      <c r="BA41" s="515"/>
    </row>
    <row r="42" spans="1:68" ht="14.4">
      <c r="A42" s="23"/>
      <c r="B42" s="771"/>
      <c r="C42" s="765"/>
      <c r="D42" s="765"/>
      <c r="E42" s="765"/>
      <c r="F42" s="765"/>
      <c r="G42" s="765"/>
      <c r="H42" s="765"/>
      <c r="I42" s="765"/>
      <c r="J42" s="765"/>
      <c r="K42" s="765"/>
      <c r="L42" s="766"/>
      <c r="M42" s="767"/>
      <c r="N42" s="765"/>
      <c r="O42" s="765"/>
      <c r="P42" s="522" t="s">
        <v>772</v>
      </c>
      <c r="Q42" s="523"/>
      <c r="R42" s="523"/>
      <c r="S42" s="523"/>
      <c r="T42" s="523"/>
      <c r="U42" s="2511" t="str">
        <f>+'基本情報（入力用）'!C41</f>
        <v>090-7028-9341</v>
      </c>
      <c r="V42" s="2511"/>
      <c r="W42" s="2511"/>
      <c r="X42" s="2511"/>
      <c r="Y42" s="2511"/>
      <c r="Z42" s="2511"/>
      <c r="AA42" s="2511"/>
      <c r="AB42" s="2511"/>
      <c r="AC42" s="516"/>
      <c r="AD42" s="768"/>
      <c r="AE42" s="768"/>
      <c r="AF42" s="768"/>
      <c r="AG42" s="791"/>
      <c r="AH42" s="766"/>
      <c r="AI42" s="767"/>
      <c r="AJ42" s="765"/>
      <c r="AK42" s="765"/>
      <c r="AL42" s="769"/>
      <c r="AM42" s="765"/>
      <c r="AN42" s="772"/>
      <c r="AO42" s="193"/>
      <c r="AP42" s="193"/>
      <c r="AQ42" s="193"/>
      <c r="AR42" s="193"/>
      <c r="AS42" s="193"/>
      <c r="AT42" s="193"/>
      <c r="AU42" s="193"/>
      <c r="AV42" s="193"/>
      <c r="AW42" s="193"/>
      <c r="AX42" s="193"/>
      <c r="AY42" s="768"/>
      <c r="AZ42" s="748"/>
      <c r="BA42" s="24"/>
    </row>
    <row r="43" spans="1:68" ht="8.25" customHeight="1" thickBot="1">
      <c r="A43" s="198"/>
      <c r="B43" s="773"/>
      <c r="C43" s="773"/>
      <c r="D43" s="773"/>
      <c r="E43" s="773"/>
      <c r="F43" s="773"/>
      <c r="G43" s="773"/>
      <c r="H43" s="773"/>
      <c r="I43" s="773"/>
      <c r="J43" s="773"/>
      <c r="K43" s="773"/>
      <c r="L43" s="199"/>
      <c r="M43" s="774"/>
      <c r="N43" s="773"/>
      <c r="O43" s="773"/>
      <c r="P43" s="773"/>
      <c r="Q43" s="773"/>
      <c r="R43" s="773"/>
      <c r="S43" s="775"/>
      <c r="T43" s="776"/>
      <c r="U43" s="777"/>
      <c r="V43" s="773"/>
      <c r="W43" s="777"/>
      <c r="X43" s="777"/>
      <c r="Y43" s="777"/>
      <c r="Z43" s="777"/>
      <c r="AA43" s="777"/>
      <c r="AB43" s="777"/>
      <c r="AC43" s="777"/>
      <c r="AD43" s="777"/>
      <c r="AE43" s="777"/>
      <c r="AF43" s="777"/>
      <c r="AG43" s="773"/>
      <c r="AH43" s="199"/>
      <c r="AI43" s="774"/>
      <c r="AJ43" s="773"/>
      <c r="AK43" s="773"/>
      <c r="AL43" s="773"/>
      <c r="AM43" s="773"/>
      <c r="AN43" s="778"/>
      <c r="AO43" s="778"/>
      <c r="AP43" s="778"/>
      <c r="AQ43" s="778"/>
      <c r="AR43" s="778"/>
      <c r="AS43" s="778"/>
      <c r="AT43" s="778"/>
      <c r="AU43" s="778"/>
      <c r="AV43" s="778"/>
      <c r="AW43" s="778"/>
      <c r="AX43" s="778"/>
      <c r="AY43" s="778"/>
      <c r="AZ43" s="773"/>
      <c r="BA43" s="779"/>
    </row>
    <row r="44" spans="1:68" ht="15" customHeight="1">
      <c r="B44" s="534" t="s">
        <v>773</v>
      </c>
      <c r="C44" s="534"/>
      <c r="D44" s="535" t="s">
        <v>774</v>
      </c>
      <c r="E44" s="534"/>
      <c r="F44" s="534"/>
      <c r="G44" s="534"/>
      <c r="H44" s="534"/>
      <c r="I44" s="534"/>
      <c r="J44" s="534"/>
      <c r="K44" s="534"/>
      <c r="L44" s="534"/>
      <c r="M44" s="534"/>
    </row>
    <row r="45" spans="1:68" ht="12" customHeight="1">
      <c r="B45" s="535"/>
      <c r="D45" s="535"/>
    </row>
    <row r="46" spans="1:68" ht="12" customHeight="1">
      <c r="D46" s="535"/>
    </row>
  </sheetData>
  <mergeCells count="129">
    <mergeCell ref="U42:AB42"/>
    <mergeCell ref="AJ21:AK21"/>
    <mergeCell ref="AJ20:AQ20"/>
    <mergeCell ref="AJ22:AQ23"/>
    <mergeCell ref="K24:L28"/>
    <mergeCell ref="O24:V28"/>
    <mergeCell ref="W24:X28"/>
    <mergeCell ref="AC24:AG24"/>
    <mergeCell ref="AH24:AH28"/>
    <mergeCell ref="AN40:BA40"/>
    <mergeCell ref="AN41:AX41"/>
    <mergeCell ref="K19:L23"/>
    <mergeCell ref="O19:V23"/>
    <mergeCell ref="AC19:AG19"/>
    <mergeCell ref="AH19:AH23"/>
    <mergeCell ref="AI19:AI23"/>
    <mergeCell ref="AM37:AN37"/>
    <mergeCell ref="AO37:AP37"/>
    <mergeCell ref="AQ37:AR37"/>
    <mergeCell ref="AT37:AU37"/>
    <mergeCell ref="R39:AC39"/>
    <mergeCell ref="AN39:BA39"/>
    <mergeCell ref="P37:Z37"/>
    <mergeCell ref="AT19:AU23"/>
    <mergeCell ref="B35:B41"/>
    <mergeCell ref="AK37:AL37"/>
    <mergeCell ref="R41:AB41"/>
    <mergeCell ref="AZ29:BA33"/>
    <mergeCell ref="Y30:AA30"/>
    <mergeCell ref="AB30:AG33"/>
    <mergeCell ref="A31:E33"/>
    <mergeCell ref="F31:J33"/>
    <mergeCell ref="Y32:AA33"/>
    <mergeCell ref="AR29:AR33"/>
    <mergeCell ref="AS29:AS33"/>
    <mergeCell ref="AT29:AU33"/>
    <mergeCell ref="AV29:AW33"/>
    <mergeCell ref="AX29:AY33"/>
    <mergeCell ref="AJ29:AK29"/>
    <mergeCell ref="AJ30:AQ30"/>
    <mergeCell ref="AJ31:AK31"/>
    <mergeCell ref="AJ32:AQ33"/>
    <mergeCell ref="W29:X33"/>
    <mergeCell ref="O29:V33"/>
    <mergeCell ref="AC29:AG29"/>
    <mergeCell ref="AH29:AH33"/>
    <mergeCell ref="AI29:AI33"/>
    <mergeCell ref="A29:E30"/>
    <mergeCell ref="A26:E28"/>
    <mergeCell ref="F26:J28"/>
    <mergeCell ref="Y27:AA28"/>
    <mergeCell ref="AR24:AR28"/>
    <mergeCell ref="AS24:AS28"/>
    <mergeCell ref="AT24:AU28"/>
    <mergeCell ref="AV24:AW28"/>
    <mergeCell ref="AX24:AY28"/>
    <mergeCell ref="AJ24:AK24"/>
    <mergeCell ref="AJ25:AQ25"/>
    <mergeCell ref="AJ26:AK26"/>
    <mergeCell ref="AJ27:AQ28"/>
    <mergeCell ref="AI24:AI28"/>
    <mergeCell ref="A24:E25"/>
    <mergeCell ref="F24:J25"/>
    <mergeCell ref="M24:N28"/>
    <mergeCell ref="AV19:AW23"/>
    <mergeCell ref="AX19:AY23"/>
    <mergeCell ref="AZ19:BA23"/>
    <mergeCell ref="W19:X23"/>
    <mergeCell ref="Y20:AA20"/>
    <mergeCell ref="AB20:AG23"/>
    <mergeCell ref="AJ19:AK19"/>
    <mergeCell ref="F29:J30"/>
    <mergeCell ref="M29:N33"/>
    <mergeCell ref="K29:L33"/>
    <mergeCell ref="AZ24:BA28"/>
    <mergeCell ref="Y25:AA25"/>
    <mergeCell ref="AB25:AG28"/>
    <mergeCell ref="A19:E20"/>
    <mergeCell ref="F19:J20"/>
    <mergeCell ref="M19:N23"/>
    <mergeCell ref="A17:J17"/>
    <mergeCell ref="K17:L17"/>
    <mergeCell ref="Y17:AA17"/>
    <mergeCell ref="AI17:AI18"/>
    <mergeCell ref="AS17:AS18"/>
    <mergeCell ref="AT17:AU18"/>
    <mergeCell ref="AB15:AG18"/>
    <mergeCell ref="AH15:AH18"/>
    <mergeCell ref="AI15:AI16"/>
    <mergeCell ref="AJ15:AQ18"/>
    <mergeCell ref="AR15:BA15"/>
    <mergeCell ref="K16:L16"/>
    <mergeCell ref="AR16:AR18"/>
    <mergeCell ref="AS16:AY16"/>
    <mergeCell ref="AZ16:BA18"/>
    <mergeCell ref="AV17:AW18"/>
    <mergeCell ref="A21:E23"/>
    <mergeCell ref="F21:J23"/>
    <mergeCell ref="Y22:AA23"/>
    <mergeCell ref="AR19:AR23"/>
    <mergeCell ref="AS19:AS23"/>
    <mergeCell ref="R12:T12"/>
    <mergeCell ref="U12:V12"/>
    <mergeCell ref="AB12:AC12"/>
    <mergeCell ref="A13:BA13"/>
    <mergeCell ref="A14:BA14"/>
    <mergeCell ref="A15:J16"/>
    <mergeCell ref="M15:N18"/>
    <mergeCell ref="O15:V18"/>
    <mergeCell ref="W15:X18"/>
    <mergeCell ref="Y15:AA16"/>
    <mergeCell ref="AX17:AY18"/>
    <mergeCell ref="A18:J18"/>
    <mergeCell ref="Y18:AA18"/>
    <mergeCell ref="A8:E10"/>
    <mergeCell ref="F8:Q10"/>
    <mergeCell ref="R8:T10"/>
    <mergeCell ref="V8:AA8"/>
    <mergeCell ref="U9:AH10"/>
    <mergeCell ref="A11:Q11"/>
    <mergeCell ref="Z11:BA11"/>
    <mergeCell ref="G1:K1"/>
    <mergeCell ref="G2:H2"/>
    <mergeCell ref="P2:AP4"/>
    <mergeCell ref="G3:K3"/>
    <mergeCell ref="A6:E7"/>
    <mergeCell ref="F6:Q7"/>
    <mergeCell ref="R6:T7"/>
    <mergeCell ref="U6:AH7"/>
  </mergeCells>
  <phoneticPr fontId="3"/>
  <dataValidations count="4">
    <dataValidation type="list" allowBlank="1" showInputMessage="1" showErrorMessage="1" sqref="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xr:uid="{A411B950-BE04-4163-AE54-0739B52A1D8D}">
      <formula1>"〇"</formula1>
    </dataValidation>
    <dataValidation type="list" allowBlank="1" showInputMessage="1" showErrorMessage="1" sqref="K19:L33" xr:uid="{C3B0E032-2760-4F1E-A4DE-6E856B37C1EB}">
      <formula1>"女,男"</formula1>
    </dataValidation>
    <dataValidation type="list" allowBlank="1" showInputMessage="1" showErrorMessage="1" sqref="AI19:AI33" xr:uid="{63EC9803-AD91-441B-A819-DA3D73CFA26A}">
      <formula1>"同,別"</formula1>
    </dataValidation>
    <dataValidation type="list" allowBlank="1" showInputMessage="1" showErrorMessage="1" sqref="AH19:AH33" xr:uid="{D1E78FE2-8066-4641-B5C8-24362CA13108}">
      <formula1>"有,無"</formula1>
    </dataValidation>
  </dataValidations>
  <pageMargins left="0.47244094488188981" right="0.31496062992125984" top="0.86614173228346458" bottom="0.35433070866141736" header="0.51181102362204722" footer="0.27559055118110237"/>
  <pageSetup paperSize="9" scale="93" firstPageNumber="0" orientation="landscape"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2" r:id="rId4" name="Check Box 2">
              <controlPr defaultSize="0" autoFill="0" autoLine="0" autoPict="0">
                <anchor moveWithCells="1">
                  <from>
                    <xdr:col>17</xdr:col>
                    <xdr:colOff>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51203" r:id="rId5" name="Check Box 3">
              <controlPr defaultSize="0" autoFill="0" autoLine="0" autoPict="0">
                <anchor moveWithCells="1">
                  <from>
                    <xdr:col>21</xdr:col>
                    <xdr:colOff>0</xdr:colOff>
                    <xdr:row>10</xdr:row>
                    <xdr:rowOff>0</xdr:rowOff>
                  </from>
                  <to>
                    <xdr:col>22</xdr:col>
                    <xdr:colOff>0</xdr:colOff>
                    <xdr:row>11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E5B2-2D16-4074-9C6F-31B6BDA34CA0}">
  <sheetPr>
    <tabColor rgb="FFFFFF66"/>
  </sheetPr>
  <dimension ref="A1:BD49"/>
  <sheetViews>
    <sheetView showGridLines="0" view="pageBreakPreview" zoomScale="90" zoomScaleNormal="100" zoomScaleSheetLayoutView="90" workbookViewId="0">
      <selection activeCell="C92" sqref="C92:L92"/>
    </sheetView>
  </sheetViews>
  <sheetFormatPr defaultColWidth="9" defaultRowHeight="13.2"/>
  <cols>
    <col min="1" max="1" width="2" style="541" customWidth="1"/>
    <col min="2" max="8" width="2.6640625" style="541" customWidth="1"/>
    <col min="9" max="10" width="2.44140625" style="541" customWidth="1"/>
    <col min="11" max="11" width="2.6640625" style="541" customWidth="1"/>
    <col min="12" max="12" width="1.77734375" style="541" customWidth="1"/>
    <col min="13" max="13" width="2.44140625" style="541" customWidth="1"/>
    <col min="14" max="14" width="2.33203125" style="541" customWidth="1"/>
    <col min="15" max="38" width="2.44140625" style="541" customWidth="1"/>
    <col min="39" max="39" width="2.6640625" style="541" customWidth="1"/>
    <col min="40" max="46" width="2.44140625" style="541" customWidth="1"/>
    <col min="47" max="47" width="2.33203125" style="541" customWidth="1"/>
    <col min="48" max="48" width="2.44140625" style="541" customWidth="1"/>
    <col min="49" max="51" width="1.88671875" style="541" customWidth="1"/>
    <col min="52" max="52" width="2" style="541" customWidth="1"/>
    <col min="53" max="53" width="2.44140625" style="541" customWidth="1"/>
    <col min="54" max="54" width="2.33203125" style="541" customWidth="1"/>
    <col min="55" max="55" width="1.88671875" style="541" customWidth="1"/>
    <col min="56" max="56" width="3.33203125" style="541" customWidth="1"/>
    <col min="57" max="69" width="1.88671875" style="541" customWidth="1"/>
    <col min="70" max="256" width="9" style="541"/>
    <col min="257" max="257" width="2" style="541" customWidth="1"/>
    <col min="258" max="264" width="2.6640625" style="541" customWidth="1"/>
    <col min="265" max="266" width="2.44140625" style="541" customWidth="1"/>
    <col min="267" max="267" width="2.6640625" style="541" customWidth="1"/>
    <col min="268" max="268" width="1.77734375" style="541" customWidth="1"/>
    <col min="269" max="269" width="2.44140625" style="541" customWidth="1"/>
    <col min="270" max="270" width="2.33203125" style="541" customWidth="1"/>
    <col min="271" max="294" width="2.44140625" style="541" customWidth="1"/>
    <col min="295" max="295" width="2.6640625" style="541" customWidth="1"/>
    <col min="296" max="302" width="2.44140625" style="541" customWidth="1"/>
    <col min="303" max="303" width="2.33203125" style="541" customWidth="1"/>
    <col min="304" max="304" width="2.44140625" style="541" customWidth="1"/>
    <col min="305" max="307" width="1.88671875" style="541" customWidth="1"/>
    <col min="308" max="308" width="2" style="541" customWidth="1"/>
    <col min="309" max="309" width="2.44140625" style="541" customWidth="1"/>
    <col min="310" max="310" width="2.33203125" style="541" customWidth="1"/>
    <col min="311" max="311" width="1.88671875" style="541" customWidth="1"/>
    <col min="312" max="312" width="3.33203125" style="541" customWidth="1"/>
    <col min="313" max="325" width="1.88671875" style="541" customWidth="1"/>
    <col min="326" max="512" width="9" style="541"/>
    <col min="513" max="513" width="2" style="541" customWidth="1"/>
    <col min="514" max="520" width="2.6640625" style="541" customWidth="1"/>
    <col min="521" max="522" width="2.44140625" style="541" customWidth="1"/>
    <col min="523" max="523" width="2.6640625" style="541" customWidth="1"/>
    <col min="524" max="524" width="1.77734375" style="541" customWidth="1"/>
    <col min="525" max="525" width="2.44140625" style="541" customWidth="1"/>
    <col min="526" max="526" width="2.33203125" style="541" customWidth="1"/>
    <col min="527" max="550" width="2.44140625" style="541" customWidth="1"/>
    <col min="551" max="551" width="2.6640625" style="541" customWidth="1"/>
    <col min="552" max="558" width="2.44140625" style="541" customWidth="1"/>
    <col min="559" max="559" width="2.33203125" style="541" customWidth="1"/>
    <col min="560" max="560" width="2.44140625" style="541" customWidth="1"/>
    <col min="561" max="563" width="1.88671875" style="541" customWidth="1"/>
    <col min="564" max="564" width="2" style="541" customWidth="1"/>
    <col min="565" max="565" width="2.44140625" style="541" customWidth="1"/>
    <col min="566" max="566" width="2.33203125" style="541" customWidth="1"/>
    <col min="567" max="567" width="1.88671875" style="541" customWidth="1"/>
    <col min="568" max="568" width="3.33203125" style="541" customWidth="1"/>
    <col min="569" max="581" width="1.88671875" style="541" customWidth="1"/>
    <col min="582" max="768" width="9" style="541"/>
    <col min="769" max="769" width="2" style="541" customWidth="1"/>
    <col min="770" max="776" width="2.6640625" style="541" customWidth="1"/>
    <col min="777" max="778" width="2.44140625" style="541" customWidth="1"/>
    <col min="779" max="779" width="2.6640625" style="541" customWidth="1"/>
    <col min="780" max="780" width="1.77734375" style="541" customWidth="1"/>
    <col min="781" max="781" width="2.44140625" style="541" customWidth="1"/>
    <col min="782" max="782" width="2.33203125" style="541" customWidth="1"/>
    <col min="783" max="806" width="2.44140625" style="541" customWidth="1"/>
    <col min="807" max="807" width="2.6640625" style="541" customWidth="1"/>
    <col min="808" max="814" width="2.44140625" style="541" customWidth="1"/>
    <col min="815" max="815" width="2.33203125" style="541" customWidth="1"/>
    <col min="816" max="816" width="2.44140625" style="541" customWidth="1"/>
    <col min="817" max="819" width="1.88671875" style="541" customWidth="1"/>
    <col min="820" max="820" width="2" style="541" customWidth="1"/>
    <col min="821" max="821" width="2.44140625" style="541" customWidth="1"/>
    <col min="822" max="822" width="2.33203125" style="541" customWidth="1"/>
    <col min="823" max="823" width="1.88671875" style="541" customWidth="1"/>
    <col min="824" max="824" width="3.33203125" style="541" customWidth="1"/>
    <col min="825" max="837" width="1.88671875" style="541" customWidth="1"/>
    <col min="838" max="1024" width="9" style="541"/>
    <col min="1025" max="1025" width="2" style="541" customWidth="1"/>
    <col min="1026" max="1032" width="2.6640625" style="541" customWidth="1"/>
    <col min="1033" max="1034" width="2.44140625" style="541" customWidth="1"/>
    <col min="1035" max="1035" width="2.6640625" style="541" customWidth="1"/>
    <col min="1036" max="1036" width="1.77734375" style="541" customWidth="1"/>
    <col min="1037" max="1037" width="2.44140625" style="541" customWidth="1"/>
    <col min="1038" max="1038" width="2.33203125" style="541" customWidth="1"/>
    <col min="1039" max="1062" width="2.44140625" style="541" customWidth="1"/>
    <col min="1063" max="1063" width="2.6640625" style="541" customWidth="1"/>
    <col min="1064" max="1070" width="2.44140625" style="541" customWidth="1"/>
    <col min="1071" max="1071" width="2.33203125" style="541" customWidth="1"/>
    <col min="1072" max="1072" width="2.44140625" style="541" customWidth="1"/>
    <col min="1073" max="1075" width="1.88671875" style="541" customWidth="1"/>
    <col min="1076" max="1076" width="2" style="541" customWidth="1"/>
    <col min="1077" max="1077" width="2.44140625" style="541" customWidth="1"/>
    <col min="1078" max="1078" width="2.33203125" style="541" customWidth="1"/>
    <col min="1079" max="1079" width="1.88671875" style="541" customWidth="1"/>
    <col min="1080" max="1080" width="3.33203125" style="541" customWidth="1"/>
    <col min="1081" max="1093" width="1.88671875" style="541" customWidth="1"/>
    <col min="1094" max="1280" width="9" style="541"/>
    <col min="1281" max="1281" width="2" style="541" customWidth="1"/>
    <col min="1282" max="1288" width="2.6640625" style="541" customWidth="1"/>
    <col min="1289" max="1290" width="2.44140625" style="541" customWidth="1"/>
    <col min="1291" max="1291" width="2.6640625" style="541" customWidth="1"/>
    <col min="1292" max="1292" width="1.77734375" style="541" customWidth="1"/>
    <col min="1293" max="1293" width="2.44140625" style="541" customWidth="1"/>
    <col min="1294" max="1294" width="2.33203125" style="541" customWidth="1"/>
    <col min="1295" max="1318" width="2.44140625" style="541" customWidth="1"/>
    <col min="1319" max="1319" width="2.6640625" style="541" customWidth="1"/>
    <col min="1320" max="1326" width="2.44140625" style="541" customWidth="1"/>
    <col min="1327" max="1327" width="2.33203125" style="541" customWidth="1"/>
    <col min="1328" max="1328" width="2.44140625" style="541" customWidth="1"/>
    <col min="1329" max="1331" width="1.88671875" style="541" customWidth="1"/>
    <col min="1332" max="1332" width="2" style="541" customWidth="1"/>
    <col min="1333" max="1333" width="2.44140625" style="541" customWidth="1"/>
    <col min="1334" max="1334" width="2.33203125" style="541" customWidth="1"/>
    <col min="1335" max="1335" width="1.88671875" style="541" customWidth="1"/>
    <col min="1336" max="1336" width="3.33203125" style="541" customWidth="1"/>
    <col min="1337" max="1349" width="1.88671875" style="541" customWidth="1"/>
    <col min="1350" max="1536" width="9" style="541"/>
    <col min="1537" max="1537" width="2" style="541" customWidth="1"/>
    <col min="1538" max="1544" width="2.6640625" style="541" customWidth="1"/>
    <col min="1545" max="1546" width="2.44140625" style="541" customWidth="1"/>
    <col min="1547" max="1547" width="2.6640625" style="541" customWidth="1"/>
    <col min="1548" max="1548" width="1.77734375" style="541" customWidth="1"/>
    <col min="1549" max="1549" width="2.44140625" style="541" customWidth="1"/>
    <col min="1550" max="1550" width="2.33203125" style="541" customWidth="1"/>
    <col min="1551" max="1574" width="2.44140625" style="541" customWidth="1"/>
    <col min="1575" max="1575" width="2.6640625" style="541" customWidth="1"/>
    <col min="1576" max="1582" width="2.44140625" style="541" customWidth="1"/>
    <col min="1583" max="1583" width="2.33203125" style="541" customWidth="1"/>
    <col min="1584" max="1584" width="2.44140625" style="541" customWidth="1"/>
    <col min="1585" max="1587" width="1.88671875" style="541" customWidth="1"/>
    <col min="1588" max="1588" width="2" style="541" customWidth="1"/>
    <col min="1589" max="1589" width="2.44140625" style="541" customWidth="1"/>
    <col min="1590" max="1590" width="2.33203125" style="541" customWidth="1"/>
    <col min="1591" max="1591" width="1.88671875" style="541" customWidth="1"/>
    <col min="1592" max="1592" width="3.33203125" style="541" customWidth="1"/>
    <col min="1593" max="1605" width="1.88671875" style="541" customWidth="1"/>
    <col min="1606" max="1792" width="9" style="541"/>
    <col min="1793" max="1793" width="2" style="541" customWidth="1"/>
    <col min="1794" max="1800" width="2.6640625" style="541" customWidth="1"/>
    <col min="1801" max="1802" width="2.44140625" style="541" customWidth="1"/>
    <col min="1803" max="1803" width="2.6640625" style="541" customWidth="1"/>
    <col min="1804" max="1804" width="1.77734375" style="541" customWidth="1"/>
    <col min="1805" max="1805" width="2.44140625" style="541" customWidth="1"/>
    <col min="1806" max="1806" width="2.33203125" style="541" customWidth="1"/>
    <col min="1807" max="1830" width="2.44140625" style="541" customWidth="1"/>
    <col min="1831" max="1831" width="2.6640625" style="541" customWidth="1"/>
    <col min="1832" max="1838" width="2.44140625" style="541" customWidth="1"/>
    <col min="1839" max="1839" width="2.33203125" style="541" customWidth="1"/>
    <col min="1840" max="1840" width="2.44140625" style="541" customWidth="1"/>
    <col min="1841" max="1843" width="1.88671875" style="541" customWidth="1"/>
    <col min="1844" max="1844" width="2" style="541" customWidth="1"/>
    <col min="1845" max="1845" width="2.44140625" style="541" customWidth="1"/>
    <col min="1846" max="1846" width="2.33203125" style="541" customWidth="1"/>
    <col min="1847" max="1847" width="1.88671875" style="541" customWidth="1"/>
    <col min="1848" max="1848" width="3.33203125" style="541" customWidth="1"/>
    <col min="1849" max="1861" width="1.88671875" style="541" customWidth="1"/>
    <col min="1862" max="2048" width="9" style="541"/>
    <col min="2049" max="2049" width="2" style="541" customWidth="1"/>
    <col min="2050" max="2056" width="2.6640625" style="541" customWidth="1"/>
    <col min="2057" max="2058" width="2.44140625" style="541" customWidth="1"/>
    <col min="2059" max="2059" width="2.6640625" style="541" customWidth="1"/>
    <col min="2060" max="2060" width="1.77734375" style="541" customWidth="1"/>
    <col min="2061" max="2061" width="2.44140625" style="541" customWidth="1"/>
    <col min="2062" max="2062" width="2.33203125" style="541" customWidth="1"/>
    <col min="2063" max="2086" width="2.44140625" style="541" customWidth="1"/>
    <col min="2087" max="2087" width="2.6640625" style="541" customWidth="1"/>
    <col min="2088" max="2094" width="2.44140625" style="541" customWidth="1"/>
    <col min="2095" max="2095" width="2.33203125" style="541" customWidth="1"/>
    <col min="2096" max="2096" width="2.44140625" style="541" customWidth="1"/>
    <col min="2097" max="2099" width="1.88671875" style="541" customWidth="1"/>
    <col min="2100" max="2100" width="2" style="541" customWidth="1"/>
    <col min="2101" max="2101" width="2.44140625" style="541" customWidth="1"/>
    <col min="2102" max="2102" width="2.33203125" style="541" customWidth="1"/>
    <col min="2103" max="2103" width="1.88671875" style="541" customWidth="1"/>
    <col min="2104" max="2104" width="3.33203125" style="541" customWidth="1"/>
    <col min="2105" max="2117" width="1.88671875" style="541" customWidth="1"/>
    <col min="2118" max="2304" width="9" style="541"/>
    <col min="2305" max="2305" width="2" style="541" customWidth="1"/>
    <col min="2306" max="2312" width="2.6640625" style="541" customWidth="1"/>
    <col min="2313" max="2314" width="2.44140625" style="541" customWidth="1"/>
    <col min="2315" max="2315" width="2.6640625" style="541" customWidth="1"/>
    <col min="2316" max="2316" width="1.77734375" style="541" customWidth="1"/>
    <col min="2317" max="2317" width="2.44140625" style="541" customWidth="1"/>
    <col min="2318" max="2318" width="2.33203125" style="541" customWidth="1"/>
    <col min="2319" max="2342" width="2.44140625" style="541" customWidth="1"/>
    <col min="2343" max="2343" width="2.6640625" style="541" customWidth="1"/>
    <col min="2344" max="2350" width="2.44140625" style="541" customWidth="1"/>
    <col min="2351" max="2351" width="2.33203125" style="541" customWidth="1"/>
    <col min="2352" max="2352" width="2.44140625" style="541" customWidth="1"/>
    <col min="2353" max="2355" width="1.88671875" style="541" customWidth="1"/>
    <col min="2356" max="2356" width="2" style="541" customWidth="1"/>
    <col min="2357" max="2357" width="2.44140625" style="541" customWidth="1"/>
    <col min="2358" max="2358" width="2.33203125" style="541" customWidth="1"/>
    <col min="2359" max="2359" width="1.88671875" style="541" customWidth="1"/>
    <col min="2360" max="2360" width="3.33203125" style="541" customWidth="1"/>
    <col min="2361" max="2373" width="1.88671875" style="541" customWidth="1"/>
    <col min="2374" max="2560" width="9" style="541"/>
    <col min="2561" max="2561" width="2" style="541" customWidth="1"/>
    <col min="2562" max="2568" width="2.6640625" style="541" customWidth="1"/>
    <col min="2569" max="2570" width="2.44140625" style="541" customWidth="1"/>
    <col min="2571" max="2571" width="2.6640625" style="541" customWidth="1"/>
    <col min="2572" max="2572" width="1.77734375" style="541" customWidth="1"/>
    <col min="2573" max="2573" width="2.44140625" style="541" customWidth="1"/>
    <col min="2574" max="2574" width="2.33203125" style="541" customWidth="1"/>
    <col min="2575" max="2598" width="2.44140625" style="541" customWidth="1"/>
    <col min="2599" max="2599" width="2.6640625" style="541" customWidth="1"/>
    <col min="2600" max="2606" width="2.44140625" style="541" customWidth="1"/>
    <col min="2607" max="2607" width="2.33203125" style="541" customWidth="1"/>
    <col min="2608" max="2608" width="2.44140625" style="541" customWidth="1"/>
    <col min="2609" max="2611" width="1.88671875" style="541" customWidth="1"/>
    <col min="2612" max="2612" width="2" style="541" customWidth="1"/>
    <col min="2613" max="2613" width="2.44140625" style="541" customWidth="1"/>
    <col min="2614" max="2614" width="2.33203125" style="541" customWidth="1"/>
    <col min="2615" max="2615" width="1.88671875" style="541" customWidth="1"/>
    <col min="2616" max="2616" width="3.33203125" style="541" customWidth="1"/>
    <col min="2617" max="2629" width="1.88671875" style="541" customWidth="1"/>
    <col min="2630" max="2816" width="9" style="541"/>
    <col min="2817" max="2817" width="2" style="541" customWidth="1"/>
    <col min="2818" max="2824" width="2.6640625" style="541" customWidth="1"/>
    <col min="2825" max="2826" width="2.44140625" style="541" customWidth="1"/>
    <col min="2827" max="2827" width="2.6640625" style="541" customWidth="1"/>
    <col min="2828" max="2828" width="1.77734375" style="541" customWidth="1"/>
    <col min="2829" max="2829" width="2.44140625" style="541" customWidth="1"/>
    <col min="2830" max="2830" width="2.33203125" style="541" customWidth="1"/>
    <col min="2831" max="2854" width="2.44140625" style="541" customWidth="1"/>
    <col min="2855" max="2855" width="2.6640625" style="541" customWidth="1"/>
    <col min="2856" max="2862" width="2.44140625" style="541" customWidth="1"/>
    <col min="2863" max="2863" width="2.33203125" style="541" customWidth="1"/>
    <col min="2864" max="2864" width="2.44140625" style="541" customWidth="1"/>
    <col min="2865" max="2867" width="1.88671875" style="541" customWidth="1"/>
    <col min="2868" max="2868" width="2" style="541" customWidth="1"/>
    <col min="2869" max="2869" width="2.44140625" style="541" customWidth="1"/>
    <col min="2870" max="2870" width="2.33203125" style="541" customWidth="1"/>
    <col min="2871" max="2871" width="1.88671875" style="541" customWidth="1"/>
    <col min="2872" max="2872" width="3.33203125" style="541" customWidth="1"/>
    <col min="2873" max="2885" width="1.88671875" style="541" customWidth="1"/>
    <col min="2886" max="3072" width="9" style="541"/>
    <col min="3073" max="3073" width="2" style="541" customWidth="1"/>
    <col min="3074" max="3080" width="2.6640625" style="541" customWidth="1"/>
    <col min="3081" max="3082" width="2.44140625" style="541" customWidth="1"/>
    <col min="3083" max="3083" width="2.6640625" style="541" customWidth="1"/>
    <col min="3084" max="3084" width="1.77734375" style="541" customWidth="1"/>
    <col min="3085" max="3085" width="2.44140625" style="541" customWidth="1"/>
    <col min="3086" max="3086" width="2.33203125" style="541" customWidth="1"/>
    <col min="3087" max="3110" width="2.44140625" style="541" customWidth="1"/>
    <col min="3111" max="3111" width="2.6640625" style="541" customWidth="1"/>
    <col min="3112" max="3118" width="2.44140625" style="541" customWidth="1"/>
    <col min="3119" max="3119" width="2.33203125" style="541" customWidth="1"/>
    <col min="3120" max="3120" width="2.44140625" style="541" customWidth="1"/>
    <col min="3121" max="3123" width="1.88671875" style="541" customWidth="1"/>
    <col min="3124" max="3124" width="2" style="541" customWidth="1"/>
    <col min="3125" max="3125" width="2.44140625" style="541" customWidth="1"/>
    <col min="3126" max="3126" width="2.33203125" style="541" customWidth="1"/>
    <col min="3127" max="3127" width="1.88671875" style="541" customWidth="1"/>
    <col min="3128" max="3128" width="3.33203125" style="541" customWidth="1"/>
    <col min="3129" max="3141" width="1.88671875" style="541" customWidth="1"/>
    <col min="3142" max="3328" width="9" style="541"/>
    <col min="3329" max="3329" width="2" style="541" customWidth="1"/>
    <col min="3330" max="3336" width="2.6640625" style="541" customWidth="1"/>
    <col min="3337" max="3338" width="2.44140625" style="541" customWidth="1"/>
    <col min="3339" max="3339" width="2.6640625" style="541" customWidth="1"/>
    <col min="3340" max="3340" width="1.77734375" style="541" customWidth="1"/>
    <col min="3341" max="3341" width="2.44140625" style="541" customWidth="1"/>
    <col min="3342" max="3342" width="2.33203125" style="541" customWidth="1"/>
    <col min="3343" max="3366" width="2.44140625" style="541" customWidth="1"/>
    <col min="3367" max="3367" width="2.6640625" style="541" customWidth="1"/>
    <col min="3368" max="3374" width="2.44140625" style="541" customWidth="1"/>
    <col min="3375" max="3375" width="2.33203125" style="541" customWidth="1"/>
    <col min="3376" max="3376" width="2.44140625" style="541" customWidth="1"/>
    <col min="3377" max="3379" width="1.88671875" style="541" customWidth="1"/>
    <col min="3380" max="3380" width="2" style="541" customWidth="1"/>
    <col min="3381" max="3381" width="2.44140625" style="541" customWidth="1"/>
    <col min="3382" max="3382" width="2.33203125" style="541" customWidth="1"/>
    <col min="3383" max="3383" width="1.88671875" style="541" customWidth="1"/>
    <col min="3384" max="3384" width="3.33203125" style="541" customWidth="1"/>
    <col min="3385" max="3397" width="1.88671875" style="541" customWidth="1"/>
    <col min="3398" max="3584" width="9" style="541"/>
    <col min="3585" max="3585" width="2" style="541" customWidth="1"/>
    <col min="3586" max="3592" width="2.6640625" style="541" customWidth="1"/>
    <col min="3593" max="3594" width="2.44140625" style="541" customWidth="1"/>
    <col min="3595" max="3595" width="2.6640625" style="541" customWidth="1"/>
    <col min="3596" max="3596" width="1.77734375" style="541" customWidth="1"/>
    <col min="3597" max="3597" width="2.44140625" style="541" customWidth="1"/>
    <col min="3598" max="3598" width="2.33203125" style="541" customWidth="1"/>
    <col min="3599" max="3622" width="2.44140625" style="541" customWidth="1"/>
    <col min="3623" max="3623" width="2.6640625" style="541" customWidth="1"/>
    <col min="3624" max="3630" width="2.44140625" style="541" customWidth="1"/>
    <col min="3631" max="3631" width="2.33203125" style="541" customWidth="1"/>
    <col min="3632" max="3632" width="2.44140625" style="541" customWidth="1"/>
    <col min="3633" max="3635" width="1.88671875" style="541" customWidth="1"/>
    <col min="3636" max="3636" width="2" style="541" customWidth="1"/>
    <col min="3637" max="3637" width="2.44140625" style="541" customWidth="1"/>
    <col min="3638" max="3638" width="2.33203125" style="541" customWidth="1"/>
    <col min="3639" max="3639" width="1.88671875" style="541" customWidth="1"/>
    <col min="3640" max="3640" width="3.33203125" style="541" customWidth="1"/>
    <col min="3641" max="3653" width="1.88671875" style="541" customWidth="1"/>
    <col min="3654" max="3840" width="9" style="541"/>
    <col min="3841" max="3841" width="2" style="541" customWidth="1"/>
    <col min="3842" max="3848" width="2.6640625" style="541" customWidth="1"/>
    <col min="3849" max="3850" width="2.44140625" style="541" customWidth="1"/>
    <col min="3851" max="3851" width="2.6640625" style="541" customWidth="1"/>
    <col min="3852" max="3852" width="1.77734375" style="541" customWidth="1"/>
    <col min="3853" max="3853" width="2.44140625" style="541" customWidth="1"/>
    <col min="3854" max="3854" width="2.33203125" style="541" customWidth="1"/>
    <col min="3855" max="3878" width="2.44140625" style="541" customWidth="1"/>
    <col min="3879" max="3879" width="2.6640625" style="541" customWidth="1"/>
    <col min="3880" max="3886" width="2.44140625" style="541" customWidth="1"/>
    <col min="3887" max="3887" width="2.33203125" style="541" customWidth="1"/>
    <col min="3888" max="3888" width="2.44140625" style="541" customWidth="1"/>
    <col min="3889" max="3891" width="1.88671875" style="541" customWidth="1"/>
    <col min="3892" max="3892" width="2" style="541" customWidth="1"/>
    <col min="3893" max="3893" width="2.44140625" style="541" customWidth="1"/>
    <col min="3894" max="3894" width="2.33203125" style="541" customWidth="1"/>
    <col min="3895" max="3895" width="1.88671875" style="541" customWidth="1"/>
    <col min="3896" max="3896" width="3.33203125" style="541" customWidth="1"/>
    <col min="3897" max="3909" width="1.88671875" style="541" customWidth="1"/>
    <col min="3910" max="4096" width="9" style="541"/>
    <col min="4097" max="4097" width="2" style="541" customWidth="1"/>
    <col min="4098" max="4104" width="2.6640625" style="541" customWidth="1"/>
    <col min="4105" max="4106" width="2.44140625" style="541" customWidth="1"/>
    <col min="4107" max="4107" width="2.6640625" style="541" customWidth="1"/>
    <col min="4108" max="4108" width="1.77734375" style="541" customWidth="1"/>
    <col min="4109" max="4109" width="2.44140625" style="541" customWidth="1"/>
    <col min="4110" max="4110" width="2.33203125" style="541" customWidth="1"/>
    <col min="4111" max="4134" width="2.44140625" style="541" customWidth="1"/>
    <col min="4135" max="4135" width="2.6640625" style="541" customWidth="1"/>
    <col min="4136" max="4142" width="2.44140625" style="541" customWidth="1"/>
    <col min="4143" max="4143" width="2.33203125" style="541" customWidth="1"/>
    <col min="4144" max="4144" width="2.44140625" style="541" customWidth="1"/>
    <col min="4145" max="4147" width="1.88671875" style="541" customWidth="1"/>
    <col min="4148" max="4148" width="2" style="541" customWidth="1"/>
    <col min="4149" max="4149" width="2.44140625" style="541" customWidth="1"/>
    <col min="4150" max="4150" width="2.33203125" style="541" customWidth="1"/>
    <col min="4151" max="4151" width="1.88671875" style="541" customWidth="1"/>
    <col min="4152" max="4152" width="3.33203125" style="541" customWidth="1"/>
    <col min="4153" max="4165" width="1.88671875" style="541" customWidth="1"/>
    <col min="4166" max="4352" width="9" style="541"/>
    <col min="4353" max="4353" width="2" style="541" customWidth="1"/>
    <col min="4354" max="4360" width="2.6640625" style="541" customWidth="1"/>
    <col min="4361" max="4362" width="2.44140625" style="541" customWidth="1"/>
    <col min="4363" max="4363" width="2.6640625" style="541" customWidth="1"/>
    <col min="4364" max="4364" width="1.77734375" style="541" customWidth="1"/>
    <col min="4365" max="4365" width="2.44140625" style="541" customWidth="1"/>
    <col min="4366" max="4366" width="2.33203125" style="541" customWidth="1"/>
    <col min="4367" max="4390" width="2.44140625" style="541" customWidth="1"/>
    <col min="4391" max="4391" width="2.6640625" style="541" customWidth="1"/>
    <col min="4392" max="4398" width="2.44140625" style="541" customWidth="1"/>
    <col min="4399" max="4399" width="2.33203125" style="541" customWidth="1"/>
    <col min="4400" max="4400" width="2.44140625" style="541" customWidth="1"/>
    <col min="4401" max="4403" width="1.88671875" style="541" customWidth="1"/>
    <col min="4404" max="4404" width="2" style="541" customWidth="1"/>
    <col min="4405" max="4405" width="2.44140625" style="541" customWidth="1"/>
    <col min="4406" max="4406" width="2.33203125" style="541" customWidth="1"/>
    <col min="4407" max="4407" width="1.88671875" style="541" customWidth="1"/>
    <col min="4408" max="4408" width="3.33203125" style="541" customWidth="1"/>
    <col min="4409" max="4421" width="1.88671875" style="541" customWidth="1"/>
    <col min="4422" max="4608" width="9" style="541"/>
    <col min="4609" max="4609" width="2" style="541" customWidth="1"/>
    <col min="4610" max="4616" width="2.6640625" style="541" customWidth="1"/>
    <col min="4617" max="4618" width="2.44140625" style="541" customWidth="1"/>
    <col min="4619" max="4619" width="2.6640625" style="541" customWidth="1"/>
    <col min="4620" max="4620" width="1.77734375" style="541" customWidth="1"/>
    <col min="4621" max="4621" width="2.44140625" style="541" customWidth="1"/>
    <col min="4622" max="4622" width="2.33203125" style="541" customWidth="1"/>
    <col min="4623" max="4646" width="2.44140625" style="541" customWidth="1"/>
    <col min="4647" max="4647" width="2.6640625" style="541" customWidth="1"/>
    <col min="4648" max="4654" width="2.44140625" style="541" customWidth="1"/>
    <col min="4655" max="4655" width="2.33203125" style="541" customWidth="1"/>
    <col min="4656" max="4656" width="2.44140625" style="541" customWidth="1"/>
    <col min="4657" max="4659" width="1.88671875" style="541" customWidth="1"/>
    <col min="4660" max="4660" width="2" style="541" customWidth="1"/>
    <col min="4661" max="4661" width="2.44140625" style="541" customWidth="1"/>
    <col min="4662" max="4662" width="2.33203125" style="541" customWidth="1"/>
    <col min="4663" max="4663" width="1.88671875" style="541" customWidth="1"/>
    <col min="4664" max="4664" width="3.33203125" style="541" customWidth="1"/>
    <col min="4665" max="4677" width="1.88671875" style="541" customWidth="1"/>
    <col min="4678" max="4864" width="9" style="541"/>
    <col min="4865" max="4865" width="2" style="541" customWidth="1"/>
    <col min="4866" max="4872" width="2.6640625" style="541" customWidth="1"/>
    <col min="4873" max="4874" width="2.44140625" style="541" customWidth="1"/>
    <col min="4875" max="4875" width="2.6640625" style="541" customWidth="1"/>
    <col min="4876" max="4876" width="1.77734375" style="541" customWidth="1"/>
    <col min="4877" max="4877" width="2.44140625" style="541" customWidth="1"/>
    <col min="4878" max="4878" width="2.33203125" style="541" customWidth="1"/>
    <col min="4879" max="4902" width="2.44140625" style="541" customWidth="1"/>
    <col min="4903" max="4903" width="2.6640625" style="541" customWidth="1"/>
    <col min="4904" max="4910" width="2.44140625" style="541" customWidth="1"/>
    <col min="4911" max="4911" width="2.33203125" style="541" customWidth="1"/>
    <col min="4912" max="4912" width="2.44140625" style="541" customWidth="1"/>
    <col min="4913" max="4915" width="1.88671875" style="541" customWidth="1"/>
    <col min="4916" max="4916" width="2" style="541" customWidth="1"/>
    <col min="4917" max="4917" width="2.44140625" style="541" customWidth="1"/>
    <col min="4918" max="4918" width="2.33203125" style="541" customWidth="1"/>
    <col min="4919" max="4919" width="1.88671875" style="541" customWidth="1"/>
    <col min="4920" max="4920" width="3.33203125" style="541" customWidth="1"/>
    <col min="4921" max="4933" width="1.88671875" style="541" customWidth="1"/>
    <col min="4934" max="5120" width="9" style="541"/>
    <col min="5121" max="5121" width="2" style="541" customWidth="1"/>
    <col min="5122" max="5128" width="2.6640625" style="541" customWidth="1"/>
    <col min="5129" max="5130" width="2.44140625" style="541" customWidth="1"/>
    <col min="5131" max="5131" width="2.6640625" style="541" customWidth="1"/>
    <col min="5132" max="5132" width="1.77734375" style="541" customWidth="1"/>
    <col min="5133" max="5133" width="2.44140625" style="541" customWidth="1"/>
    <col min="5134" max="5134" width="2.33203125" style="541" customWidth="1"/>
    <col min="5135" max="5158" width="2.44140625" style="541" customWidth="1"/>
    <col min="5159" max="5159" width="2.6640625" style="541" customWidth="1"/>
    <col min="5160" max="5166" width="2.44140625" style="541" customWidth="1"/>
    <col min="5167" max="5167" width="2.33203125" style="541" customWidth="1"/>
    <col min="5168" max="5168" width="2.44140625" style="541" customWidth="1"/>
    <col min="5169" max="5171" width="1.88671875" style="541" customWidth="1"/>
    <col min="5172" max="5172" width="2" style="541" customWidth="1"/>
    <col min="5173" max="5173" width="2.44140625" style="541" customWidth="1"/>
    <col min="5174" max="5174" width="2.33203125" style="541" customWidth="1"/>
    <col min="5175" max="5175" width="1.88671875" style="541" customWidth="1"/>
    <col min="5176" max="5176" width="3.33203125" style="541" customWidth="1"/>
    <col min="5177" max="5189" width="1.88671875" style="541" customWidth="1"/>
    <col min="5190" max="5376" width="9" style="541"/>
    <col min="5377" max="5377" width="2" style="541" customWidth="1"/>
    <col min="5378" max="5384" width="2.6640625" style="541" customWidth="1"/>
    <col min="5385" max="5386" width="2.44140625" style="541" customWidth="1"/>
    <col min="5387" max="5387" width="2.6640625" style="541" customWidth="1"/>
    <col min="5388" max="5388" width="1.77734375" style="541" customWidth="1"/>
    <col min="5389" max="5389" width="2.44140625" style="541" customWidth="1"/>
    <col min="5390" max="5390" width="2.33203125" style="541" customWidth="1"/>
    <col min="5391" max="5414" width="2.44140625" style="541" customWidth="1"/>
    <col min="5415" max="5415" width="2.6640625" style="541" customWidth="1"/>
    <col min="5416" max="5422" width="2.44140625" style="541" customWidth="1"/>
    <col min="5423" max="5423" width="2.33203125" style="541" customWidth="1"/>
    <col min="5424" max="5424" width="2.44140625" style="541" customWidth="1"/>
    <col min="5425" max="5427" width="1.88671875" style="541" customWidth="1"/>
    <col min="5428" max="5428" width="2" style="541" customWidth="1"/>
    <col min="5429" max="5429" width="2.44140625" style="541" customWidth="1"/>
    <col min="5430" max="5430" width="2.33203125" style="541" customWidth="1"/>
    <col min="5431" max="5431" width="1.88671875" style="541" customWidth="1"/>
    <col min="5432" max="5432" width="3.33203125" style="541" customWidth="1"/>
    <col min="5433" max="5445" width="1.88671875" style="541" customWidth="1"/>
    <col min="5446" max="5632" width="9" style="541"/>
    <col min="5633" max="5633" width="2" style="541" customWidth="1"/>
    <col min="5634" max="5640" width="2.6640625" style="541" customWidth="1"/>
    <col min="5641" max="5642" width="2.44140625" style="541" customWidth="1"/>
    <col min="5643" max="5643" width="2.6640625" style="541" customWidth="1"/>
    <col min="5644" max="5644" width="1.77734375" style="541" customWidth="1"/>
    <col min="5645" max="5645" width="2.44140625" style="541" customWidth="1"/>
    <col min="5646" max="5646" width="2.33203125" style="541" customWidth="1"/>
    <col min="5647" max="5670" width="2.44140625" style="541" customWidth="1"/>
    <col min="5671" max="5671" width="2.6640625" style="541" customWidth="1"/>
    <col min="5672" max="5678" width="2.44140625" style="541" customWidth="1"/>
    <col min="5679" max="5679" width="2.33203125" style="541" customWidth="1"/>
    <col min="5680" max="5680" width="2.44140625" style="541" customWidth="1"/>
    <col min="5681" max="5683" width="1.88671875" style="541" customWidth="1"/>
    <col min="5684" max="5684" width="2" style="541" customWidth="1"/>
    <col min="5685" max="5685" width="2.44140625" style="541" customWidth="1"/>
    <col min="5686" max="5686" width="2.33203125" style="541" customWidth="1"/>
    <col min="5687" max="5687" width="1.88671875" style="541" customWidth="1"/>
    <col min="5688" max="5688" width="3.33203125" style="541" customWidth="1"/>
    <col min="5689" max="5701" width="1.88671875" style="541" customWidth="1"/>
    <col min="5702" max="5888" width="9" style="541"/>
    <col min="5889" max="5889" width="2" style="541" customWidth="1"/>
    <col min="5890" max="5896" width="2.6640625" style="541" customWidth="1"/>
    <col min="5897" max="5898" width="2.44140625" style="541" customWidth="1"/>
    <col min="5899" max="5899" width="2.6640625" style="541" customWidth="1"/>
    <col min="5900" max="5900" width="1.77734375" style="541" customWidth="1"/>
    <col min="5901" max="5901" width="2.44140625" style="541" customWidth="1"/>
    <col min="5902" max="5902" width="2.33203125" style="541" customWidth="1"/>
    <col min="5903" max="5926" width="2.44140625" style="541" customWidth="1"/>
    <col min="5927" max="5927" width="2.6640625" style="541" customWidth="1"/>
    <col min="5928" max="5934" width="2.44140625" style="541" customWidth="1"/>
    <col min="5935" max="5935" width="2.33203125" style="541" customWidth="1"/>
    <col min="5936" max="5936" width="2.44140625" style="541" customWidth="1"/>
    <col min="5937" max="5939" width="1.88671875" style="541" customWidth="1"/>
    <col min="5940" max="5940" width="2" style="541" customWidth="1"/>
    <col min="5941" max="5941" width="2.44140625" style="541" customWidth="1"/>
    <col min="5942" max="5942" width="2.33203125" style="541" customWidth="1"/>
    <col min="5943" max="5943" width="1.88671875" style="541" customWidth="1"/>
    <col min="5944" max="5944" width="3.33203125" style="541" customWidth="1"/>
    <col min="5945" max="5957" width="1.88671875" style="541" customWidth="1"/>
    <col min="5958" max="6144" width="9" style="541"/>
    <col min="6145" max="6145" width="2" style="541" customWidth="1"/>
    <col min="6146" max="6152" width="2.6640625" style="541" customWidth="1"/>
    <col min="6153" max="6154" width="2.44140625" style="541" customWidth="1"/>
    <col min="6155" max="6155" width="2.6640625" style="541" customWidth="1"/>
    <col min="6156" max="6156" width="1.77734375" style="541" customWidth="1"/>
    <col min="6157" max="6157" width="2.44140625" style="541" customWidth="1"/>
    <col min="6158" max="6158" width="2.33203125" style="541" customWidth="1"/>
    <col min="6159" max="6182" width="2.44140625" style="541" customWidth="1"/>
    <col min="6183" max="6183" width="2.6640625" style="541" customWidth="1"/>
    <col min="6184" max="6190" width="2.44140625" style="541" customWidth="1"/>
    <col min="6191" max="6191" width="2.33203125" style="541" customWidth="1"/>
    <col min="6192" max="6192" width="2.44140625" style="541" customWidth="1"/>
    <col min="6193" max="6195" width="1.88671875" style="541" customWidth="1"/>
    <col min="6196" max="6196" width="2" style="541" customWidth="1"/>
    <col min="6197" max="6197" width="2.44140625" style="541" customWidth="1"/>
    <col min="6198" max="6198" width="2.33203125" style="541" customWidth="1"/>
    <col min="6199" max="6199" width="1.88671875" style="541" customWidth="1"/>
    <col min="6200" max="6200" width="3.33203125" style="541" customWidth="1"/>
    <col min="6201" max="6213" width="1.88671875" style="541" customWidth="1"/>
    <col min="6214" max="6400" width="9" style="541"/>
    <col min="6401" max="6401" width="2" style="541" customWidth="1"/>
    <col min="6402" max="6408" width="2.6640625" style="541" customWidth="1"/>
    <col min="6409" max="6410" width="2.44140625" style="541" customWidth="1"/>
    <col min="6411" max="6411" width="2.6640625" style="541" customWidth="1"/>
    <col min="6412" max="6412" width="1.77734375" style="541" customWidth="1"/>
    <col min="6413" max="6413" width="2.44140625" style="541" customWidth="1"/>
    <col min="6414" max="6414" width="2.33203125" style="541" customWidth="1"/>
    <col min="6415" max="6438" width="2.44140625" style="541" customWidth="1"/>
    <col min="6439" max="6439" width="2.6640625" style="541" customWidth="1"/>
    <col min="6440" max="6446" width="2.44140625" style="541" customWidth="1"/>
    <col min="6447" max="6447" width="2.33203125" style="541" customWidth="1"/>
    <col min="6448" max="6448" width="2.44140625" style="541" customWidth="1"/>
    <col min="6449" max="6451" width="1.88671875" style="541" customWidth="1"/>
    <col min="6452" max="6452" width="2" style="541" customWidth="1"/>
    <col min="6453" max="6453" width="2.44140625" style="541" customWidth="1"/>
    <col min="6454" max="6454" width="2.33203125" style="541" customWidth="1"/>
    <col min="6455" max="6455" width="1.88671875" style="541" customWidth="1"/>
    <col min="6456" max="6456" width="3.33203125" style="541" customWidth="1"/>
    <col min="6457" max="6469" width="1.88671875" style="541" customWidth="1"/>
    <col min="6470" max="6656" width="9" style="541"/>
    <col min="6657" max="6657" width="2" style="541" customWidth="1"/>
    <col min="6658" max="6664" width="2.6640625" style="541" customWidth="1"/>
    <col min="6665" max="6666" width="2.44140625" style="541" customWidth="1"/>
    <col min="6667" max="6667" width="2.6640625" style="541" customWidth="1"/>
    <col min="6668" max="6668" width="1.77734375" style="541" customWidth="1"/>
    <col min="6669" max="6669" width="2.44140625" style="541" customWidth="1"/>
    <col min="6670" max="6670" width="2.33203125" style="541" customWidth="1"/>
    <col min="6671" max="6694" width="2.44140625" style="541" customWidth="1"/>
    <col min="6695" max="6695" width="2.6640625" style="541" customWidth="1"/>
    <col min="6696" max="6702" width="2.44140625" style="541" customWidth="1"/>
    <col min="6703" max="6703" width="2.33203125" style="541" customWidth="1"/>
    <col min="6704" max="6704" width="2.44140625" style="541" customWidth="1"/>
    <col min="6705" max="6707" width="1.88671875" style="541" customWidth="1"/>
    <col min="6708" max="6708" width="2" style="541" customWidth="1"/>
    <col min="6709" max="6709" width="2.44140625" style="541" customWidth="1"/>
    <col min="6710" max="6710" width="2.33203125" style="541" customWidth="1"/>
    <col min="6711" max="6711" width="1.88671875" style="541" customWidth="1"/>
    <col min="6712" max="6712" width="3.33203125" style="541" customWidth="1"/>
    <col min="6713" max="6725" width="1.88671875" style="541" customWidth="1"/>
    <col min="6726" max="6912" width="9" style="541"/>
    <col min="6913" max="6913" width="2" style="541" customWidth="1"/>
    <col min="6914" max="6920" width="2.6640625" style="541" customWidth="1"/>
    <col min="6921" max="6922" width="2.44140625" style="541" customWidth="1"/>
    <col min="6923" max="6923" width="2.6640625" style="541" customWidth="1"/>
    <col min="6924" max="6924" width="1.77734375" style="541" customWidth="1"/>
    <col min="6925" max="6925" width="2.44140625" style="541" customWidth="1"/>
    <col min="6926" max="6926" width="2.33203125" style="541" customWidth="1"/>
    <col min="6927" max="6950" width="2.44140625" style="541" customWidth="1"/>
    <col min="6951" max="6951" width="2.6640625" style="541" customWidth="1"/>
    <col min="6952" max="6958" width="2.44140625" style="541" customWidth="1"/>
    <col min="6959" max="6959" width="2.33203125" style="541" customWidth="1"/>
    <col min="6960" max="6960" width="2.44140625" style="541" customWidth="1"/>
    <col min="6961" max="6963" width="1.88671875" style="541" customWidth="1"/>
    <col min="6964" max="6964" width="2" style="541" customWidth="1"/>
    <col min="6965" max="6965" width="2.44140625" style="541" customWidth="1"/>
    <col min="6966" max="6966" width="2.33203125" style="541" customWidth="1"/>
    <col min="6967" max="6967" width="1.88671875" style="541" customWidth="1"/>
    <col min="6968" max="6968" width="3.33203125" style="541" customWidth="1"/>
    <col min="6969" max="6981" width="1.88671875" style="541" customWidth="1"/>
    <col min="6982" max="7168" width="9" style="541"/>
    <col min="7169" max="7169" width="2" style="541" customWidth="1"/>
    <col min="7170" max="7176" width="2.6640625" style="541" customWidth="1"/>
    <col min="7177" max="7178" width="2.44140625" style="541" customWidth="1"/>
    <col min="7179" max="7179" width="2.6640625" style="541" customWidth="1"/>
    <col min="7180" max="7180" width="1.77734375" style="541" customWidth="1"/>
    <col min="7181" max="7181" width="2.44140625" style="541" customWidth="1"/>
    <col min="7182" max="7182" width="2.33203125" style="541" customWidth="1"/>
    <col min="7183" max="7206" width="2.44140625" style="541" customWidth="1"/>
    <col min="7207" max="7207" width="2.6640625" style="541" customWidth="1"/>
    <col min="7208" max="7214" width="2.44140625" style="541" customWidth="1"/>
    <col min="7215" max="7215" width="2.33203125" style="541" customWidth="1"/>
    <col min="7216" max="7216" width="2.44140625" style="541" customWidth="1"/>
    <col min="7217" max="7219" width="1.88671875" style="541" customWidth="1"/>
    <col min="7220" max="7220" width="2" style="541" customWidth="1"/>
    <col min="7221" max="7221" width="2.44140625" style="541" customWidth="1"/>
    <col min="7222" max="7222" width="2.33203125" style="541" customWidth="1"/>
    <col min="7223" max="7223" width="1.88671875" style="541" customWidth="1"/>
    <col min="7224" max="7224" width="3.33203125" style="541" customWidth="1"/>
    <col min="7225" max="7237" width="1.88671875" style="541" customWidth="1"/>
    <col min="7238" max="7424" width="9" style="541"/>
    <col min="7425" max="7425" width="2" style="541" customWidth="1"/>
    <col min="7426" max="7432" width="2.6640625" style="541" customWidth="1"/>
    <col min="7433" max="7434" width="2.44140625" style="541" customWidth="1"/>
    <col min="7435" max="7435" width="2.6640625" style="541" customWidth="1"/>
    <col min="7436" max="7436" width="1.77734375" style="541" customWidth="1"/>
    <col min="7437" max="7437" width="2.44140625" style="541" customWidth="1"/>
    <col min="7438" max="7438" width="2.33203125" style="541" customWidth="1"/>
    <col min="7439" max="7462" width="2.44140625" style="541" customWidth="1"/>
    <col min="7463" max="7463" width="2.6640625" style="541" customWidth="1"/>
    <col min="7464" max="7470" width="2.44140625" style="541" customWidth="1"/>
    <col min="7471" max="7471" width="2.33203125" style="541" customWidth="1"/>
    <col min="7472" max="7472" width="2.44140625" style="541" customWidth="1"/>
    <col min="7473" max="7475" width="1.88671875" style="541" customWidth="1"/>
    <col min="7476" max="7476" width="2" style="541" customWidth="1"/>
    <col min="7477" max="7477" width="2.44140625" style="541" customWidth="1"/>
    <col min="7478" max="7478" width="2.33203125" style="541" customWidth="1"/>
    <col min="7479" max="7479" width="1.88671875" style="541" customWidth="1"/>
    <col min="7480" max="7480" width="3.33203125" style="541" customWidth="1"/>
    <col min="7481" max="7493" width="1.88671875" style="541" customWidth="1"/>
    <col min="7494" max="7680" width="9" style="541"/>
    <col min="7681" max="7681" width="2" style="541" customWidth="1"/>
    <col min="7682" max="7688" width="2.6640625" style="541" customWidth="1"/>
    <col min="7689" max="7690" width="2.44140625" style="541" customWidth="1"/>
    <col min="7691" max="7691" width="2.6640625" style="541" customWidth="1"/>
    <col min="7692" max="7692" width="1.77734375" style="541" customWidth="1"/>
    <col min="7693" max="7693" width="2.44140625" style="541" customWidth="1"/>
    <col min="7694" max="7694" width="2.33203125" style="541" customWidth="1"/>
    <col min="7695" max="7718" width="2.44140625" style="541" customWidth="1"/>
    <col min="7719" max="7719" width="2.6640625" style="541" customWidth="1"/>
    <col min="7720" max="7726" width="2.44140625" style="541" customWidth="1"/>
    <col min="7727" max="7727" width="2.33203125" style="541" customWidth="1"/>
    <col min="7728" max="7728" width="2.44140625" style="541" customWidth="1"/>
    <col min="7729" max="7731" width="1.88671875" style="541" customWidth="1"/>
    <col min="7732" max="7732" width="2" style="541" customWidth="1"/>
    <col min="7733" max="7733" width="2.44140625" style="541" customWidth="1"/>
    <col min="7734" max="7734" width="2.33203125" style="541" customWidth="1"/>
    <col min="7735" max="7735" width="1.88671875" style="541" customWidth="1"/>
    <col min="7736" max="7736" width="3.33203125" style="541" customWidth="1"/>
    <col min="7737" max="7749" width="1.88671875" style="541" customWidth="1"/>
    <col min="7750" max="7936" width="9" style="541"/>
    <col min="7937" max="7937" width="2" style="541" customWidth="1"/>
    <col min="7938" max="7944" width="2.6640625" style="541" customWidth="1"/>
    <col min="7945" max="7946" width="2.44140625" style="541" customWidth="1"/>
    <col min="7947" max="7947" width="2.6640625" style="541" customWidth="1"/>
    <col min="7948" max="7948" width="1.77734375" style="541" customWidth="1"/>
    <col min="7949" max="7949" width="2.44140625" style="541" customWidth="1"/>
    <col min="7950" max="7950" width="2.33203125" style="541" customWidth="1"/>
    <col min="7951" max="7974" width="2.44140625" style="541" customWidth="1"/>
    <col min="7975" max="7975" width="2.6640625" style="541" customWidth="1"/>
    <col min="7976" max="7982" width="2.44140625" style="541" customWidth="1"/>
    <col min="7983" max="7983" width="2.33203125" style="541" customWidth="1"/>
    <col min="7984" max="7984" width="2.44140625" style="541" customWidth="1"/>
    <col min="7985" max="7987" width="1.88671875" style="541" customWidth="1"/>
    <col min="7988" max="7988" width="2" style="541" customWidth="1"/>
    <col min="7989" max="7989" width="2.44140625" style="541" customWidth="1"/>
    <col min="7990" max="7990" width="2.33203125" style="541" customWidth="1"/>
    <col min="7991" max="7991" width="1.88671875" style="541" customWidth="1"/>
    <col min="7992" max="7992" width="3.33203125" style="541" customWidth="1"/>
    <col min="7993" max="8005" width="1.88671875" style="541" customWidth="1"/>
    <col min="8006" max="8192" width="9" style="541"/>
    <col min="8193" max="8193" width="2" style="541" customWidth="1"/>
    <col min="8194" max="8200" width="2.6640625" style="541" customWidth="1"/>
    <col min="8201" max="8202" width="2.44140625" style="541" customWidth="1"/>
    <col min="8203" max="8203" width="2.6640625" style="541" customWidth="1"/>
    <col min="8204" max="8204" width="1.77734375" style="541" customWidth="1"/>
    <col min="8205" max="8205" width="2.44140625" style="541" customWidth="1"/>
    <col min="8206" max="8206" width="2.33203125" style="541" customWidth="1"/>
    <col min="8207" max="8230" width="2.44140625" style="541" customWidth="1"/>
    <col min="8231" max="8231" width="2.6640625" style="541" customWidth="1"/>
    <col min="8232" max="8238" width="2.44140625" style="541" customWidth="1"/>
    <col min="8239" max="8239" width="2.33203125" style="541" customWidth="1"/>
    <col min="8240" max="8240" width="2.44140625" style="541" customWidth="1"/>
    <col min="8241" max="8243" width="1.88671875" style="541" customWidth="1"/>
    <col min="8244" max="8244" width="2" style="541" customWidth="1"/>
    <col min="8245" max="8245" width="2.44140625" style="541" customWidth="1"/>
    <col min="8246" max="8246" width="2.33203125" style="541" customWidth="1"/>
    <col min="8247" max="8247" width="1.88671875" style="541" customWidth="1"/>
    <col min="8248" max="8248" width="3.33203125" style="541" customWidth="1"/>
    <col min="8249" max="8261" width="1.88671875" style="541" customWidth="1"/>
    <col min="8262" max="8448" width="9" style="541"/>
    <col min="8449" max="8449" width="2" style="541" customWidth="1"/>
    <col min="8450" max="8456" width="2.6640625" style="541" customWidth="1"/>
    <col min="8457" max="8458" width="2.44140625" style="541" customWidth="1"/>
    <col min="8459" max="8459" width="2.6640625" style="541" customWidth="1"/>
    <col min="8460" max="8460" width="1.77734375" style="541" customWidth="1"/>
    <col min="8461" max="8461" width="2.44140625" style="541" customWidth="1"/>
    <col min="8462" max="8462" width="2.33203125" style="541" customWidth="1"/>
    <col min="8463" max="8486" width="2.44140625" style="541" customWidth="1"/>
    <col min="8487" max="8487" width="2.6640625" style="541" customWidth="1"/>
    <col min="8488" max="8494" width="2.44140625" style="541" customWidth="1"/>
    <col min="8495" max="8495" width="2.33203125" style="541" customWidth="1"/>
    <col min="8496" max="8496" width="2.44140625" style="541" customWidth="1"/>
    <col min="8497" max="8499" width="1.88671875" style="541" customWidth="1"/>
    <col min="8500" max="8500" width="2" style="541" customWidth="1"/>
    <col min="8501" max="8501" width="2.44140625" style="541" customWidth="1"/>
    <col min="8502" max="8502" width="2.33203125" style="541" customWidth="1"/>
    <col min="8503" max="8503" width="1.88671875" style="541" customWidth="1"/>
    <col min="8504" max="8504" width="3.33203125" style="541" customWidth="1"/>
    <col min="8505" max="8517" width="1.88671875" style="541" customWidth="1"/>
    <col min="8518" max="8704" width="9" style="541"/>
    <col min="8705" max="8705" width="2" style="541" customWidth="1"/>
    <col min="8706" max="8712" width="2.6640625" style="541" customWidth="1"/>
    <col min="8713" max="8714" width="2.44140625" style="541" customWidth="1"/>
    <col min="8715" max="8715" width="2.6640625" style="541" customWidth="1"/>
    <col min="8716" max="8716" width="1.77734375" style="541" customWidth="1"/>
    <col min="8717" max="8717" width="2.44140625" style="541" customWidth="1"/>
    <col min="8718" max="8718" width="2.33203125" style="541" customWidth="1"/>
    <col min="8719" max="8742" width="2.44140625" style="541" customWidth="1"/>
    <col min="8743" max="8743" width="2.6640625" style="541" customWidth="1"/>
    <col min="8744" max="8750" width="2.44140625" style="541" customWidth="1"/>
    <col min="8751" max="8751" width="2.33203125" style="541" customWidth="1"/>
    <col min="8752" max="8752" width="2.44140625" style="541" customWidth="1"/>
    <col min="8753" max="8755" width="1.88671875" style="541" customWidth="1"/>
    <col min="8756" max="8756" width="2" style="541" customWidth="1"/>
    <col min="8757" max="8757" width="2.44140625" style="541" customWidth="1"/>
    <col min="8758" max="8758" width="2.33203125" style="541" customWidth="1"/>
    <col min="8759" max="8759" width="1.88671875" style="541" customWidth="1"/>
    <col min="8760" max="8760" width="3.33203125" style="541" customWidth="1"/>
    <col min="8761" max="8773" width="1.88671875" style="541" customWidth="1"/>
    <col min="8774" max="8960" width="9" style="541"/>
    <col min="8961" max="8961" width="2" style="541" customWidth="1"/>
    <col min="8962" max="8968" width="2.6640625" style="541" customWidth="1"/>
    <col min="8969" max="8970" width="2.44140625" style="541" customWidth="1"/>
    <col min="8971" max="8971" width="2.6640625" style="541" customWidth="1"/>
    <col min="8972" max="8972" width="1.77734375" style="541" customWidth="1"/>
    <col min="8973" max="8973" width="2.44140625" style="541" customWidth="1"/>
    <col min="8974" max="8974" width="2.33203125" style="541" customWidth="1"/>
    <col min="8975" max="8998" width="2.44140625" style="541" customWidth="1"/>
    <col min="8999" max="8999" width="2.6640625" style="541" customWidth="1"/>
    <col min="9000" max="9006" width="2.44140625" style="541" customWidth="1"/>
    <col min="9007" max="9007" width="2.33203125" style="541" customWidth="1"/>
    <col min="9008" max="9008" width="2.44140625" style="541" customWidth="1"/>
    <col min="9009" max="9011" width="1.88671875" style="541" customWidth="1"/>
    <col min="9012" max="9012" width="2" style="541" customWidth="1"/>
    <col min="9013" max="9013" width="2.44140625" style="541" customWidth="1"/>
    <col min="9014" max="9014" width="2.33203125" style="541" customWidth="1"/>
    <col min="9015" max="9015" width="1.88671875" style="541" customWidth="1"/>
    <col min="9016" max="9016" width="3.33203125" style="541" customWidth="1"/>
    <col min="9017" max="9029" width="1.88671875" style="541" customWidth="1"/>
    <col min="9030" max="9216" width="9" style="541"/>
    <col min="9217" max="9217" width="2" style="541" customWidth="1"/>
    <col min="9218" max="9224" width="2.6640625" style="541" customWidth="1"/>
    <col min="9225" max="9226" width="2.44140625" style="541" customWidth="1"/>
    <col min="9227" max="9227" width="2.6640625" style="541" customWidth="1"/>
    <col min="9228" max="9228" width="1.77734375" style="541" customWidth="1"/>
    <col min="9229" max="9229" width="2.44140625" style="541" customWidth="1"/>
    <col min="9230" max="9230" width="2.33203125" style="541" customWidth="1"/>
    <col min="9231" max="9254" width="2.44140625" style="541" customWidth="1"/>
    <col min="9255" max="9255" width="2.6640625" style="541" customWidth="1"/>
    <col min="9256" max="9262" width="2.44140625" style="541" customWidth="1"/>
    <col min="9263" max="9263" width="2.33203125" style="541" customWidth="1"/>
    <col min="9264" max="9264" width="2.44140625" style="541" customWidth="1"/>
    <col min="9265" max="9267" width="1.88671875" style="541" customWidth="1"/>
    <col min="9268" max="9268" width="2" style="541" customWidth="1"/>
    <col min="9269" max="9269" width="2.44140625" style="541" customWidth="1"/>
    <col min="9270" max="9270" width="2.33203125" style="541" customWidth="1"/>
    <col min="9271" max="9271" width="1.88671875" style="541" customWidth="1"/>
    <col min="9272" max="9272" width="3.33203125" style="541" customWidth="1"/>
    <col min="9273" max="9285" width="1.88671875" style="541" customWidth="1"/>
    <col min="9286" max="9472" width="9" style="541"/>
    <col min="9473" max="9473" width="2" style="541" customWidth="1"/>
    <col min="9474" max="9480" width="2.6640625" style="541" customWidth="1"/>
    <col min="9481" max="9482" width="2.44140625" style="541" customWidth="1"/>
    <col min="9483" max="9483" width="2.6640625" style="541" customWidth="1"/>
    <col min="9484" max="9484" width="1.77734375" style="541" customWidth="1"/>
    <col min="9485" max="9485" width="2.44140625" style="541" customWidth="1"/>
    <col min="9486" max="9486" width="2.33203125" style="541" customWidth="1"/>
    <col min="9487" max="9510" width="2.44140625" style="541" customWidth="1"/>
    <col min="9511" max="9511" width="2.6640625" style="541" customWidth="1"/>
    <col min="9512" max="9518" width="2.44140625" style="541" customWidth="1"/>
    <col min="9519" max="9519" width="2.33203125" style="541" customWidth="1"/>
    <col min="9520" max="9520" width="2.44140625" style="541" customWidth="1"/>
    <col min="9521" max="9523" width="1.88671875" style="541" customWidth="1"/>
    <col min="9524" max="9524" width="2" style="541" customWidth="1"/>
    <col min="9525" max="9525" width="2.44140625" style="541" customWidth="1"/>
    <col min="9526" max="9526" width="2.33203125" style="541" customWidth="1"/>
    <col min="9527" max="9527" width="1.88671875" style="541" customWidth="1"/>
    <col min="9528" max="9528" width="3.33203125" style="541" customWidth="1"/>
    <col min="9529" max="9541" width="1.88671875" style="541" customWidth="1"/>
    <col min="9542" max="9728" width="9" style="541"/>
    <col min="9729" max="9729" width="2" style="541" customWidth="1"/>
    <col min="9730" max="9736" width="2.6640625" style="541" customWidth="1"/>
    <col min="9737" max="9738" width="2.44140625" style="541" customWidth="1"/>
    <col min="9739" max="9739" width="2.6640625" style="541" customWidth="1"/>
    <col min="9740" max="9740" width="1.77734375" style="541" customWidth="1"/>
    <col min="9741" max="9741" width="2.44140625" style="541" customWidth="1"/>
    <col min="9742" max="9742" width="2.33203125" style="541" customWidth="1"/>
    <col min="9743" max="9766" width="2.44140625" style="541" customWidth="1"/>
    <col min="9767" max="9767" width="2.6640625" style="541" customWidth="1"/>
    <col min="9768" max="9774" width="2.44140625" style="541" customWidth="1"/>
    <col min="9775" max="9775" width="2.33203125" style="541" customWidth="1"/>
    <col min="9776" max="9776" width="2.44140625" style="541" customWidth="1"/>
    <col min="9777" max="9779" width="1.88671875" style="541" customWidth="1"/>
    <col min="9780" max="9780" width="2" style="541" customWidth="1"/>
    <col min="9781" max="9781" width="2.44140625" style="541" customWidth="1"/>
    <col min="9782" max="9782" width="2.33203125" style="541" customWidth="1"/>
    <col min="9783" max="9783" width="1.88671875" style="541" customWidth="1"/>
    <col min="9784" max="9784" width="3.33203125" style="541" customWidth="1"/>
    <col min="9785" max="9797" width="1.88671875" style="541" customWidth="1"/>
    <col min="9798" max="9984" width="9" style="541"/>
    <col min="9985" max="9985" width="2" style="541" customWidth="1"/>
    <col min="9986" max="9992" width="2.6640625" style="541" customWidth="1"/>
    <col min="9993" max="9994" width="2.44140625" style="541" customWidth="1"/>
    <col min="9995" max="9995" width="2.6640625" style="541" customWidth="1"/>
    <col min="9996" max="9996" width="1.77734375" style="541" customWidth="1"/>
    <col min="9997" max="9997" width="2.44140625" style="541" customWidth="1"/>
    <col min="9998" max="9998" width="2.33203125" style="541" customWidth="1"/>
    <col min="9999" max="10022" width="2.44140625" style="541" customWidth="1"/>
    <col min="10023" max="10023" width="2.6640625" style="541" customWidth="1"/>
    <col min="10024" max="10030" width="2.44140625" style="541" customWidth="1"/>
    <col min="10031" max="10031" width="2.33203125" style="541" customWidth="1"/>
    <col min="10032" max="10032" width="2.44140625" style="541" customWidth="1"/>
    <col min="10033" max="10035" width="1.88671875" style="541" customWidth="1"/>
    <col min="10036" max="10036" width="2" style="541" customWidth="1"/>
    <col min="10037" max="10037" width="2.44140625" style="541" customWidth="1"/>
    <col min="10038" max="10038" width="2.33203125" style="541" customWidth="1"/>
    <col min="10039" max="10039" width="1.88671875" style="541" customWidth="1"/>
    <col min="10040" max="10040" width="3.33203125" style="541" customWidth="1"/>
    <col min="10041" max="10053" width="1.88671875" style="541" customWidth="1"/>
    <col min="10054" max="10240" width="9" style="541"/>
    <col min="10241" max="10241" width="2" style="541" customWidth="1"/>
    <col min="10242" max="10248" width="2.6640625" style="541" customWidth="1"/>
    <col min="10249" max="10250" width="2.44140625" style="541" customWidth="1"/>
    <col min="10251" max="10251" width="2.6640625" style="541" customWidth="1"/>
    <col min="10252" max="10252" width="1.77734375" style="541" customWidth="1"/>
    <col min="10253" max="10253" width="2.44140625" style="541" customWidth="1"/>
    <col min="10254" max="10254" width="2.33203125" style="541" customWidth="1"/>
    <col min="10255" max="10278" width="2.44140625" style="541" customWidth="1"/>
    <col min="10279" max="10279" width="2.6640625" style="541" customWidth="1"/>
    <col min="10280" max="10286" width="2.44140625" style="541" customWidth="1"/>
    <col min="10287" max="10287" width="2.33203125" style="541" customWidth="1"/>
    <col min="10288" max="10288" width="2.44140625" style="541" customWidth="1"/>
    <col min="10289" max="10291" width="1.88671875" style="541" customWidth="1"/>
    <col min="10292" max="10292" width="2" style="541" customWidth="1"/>
    <col min="10293" max="10293" width="2.44140625" style="541" customWidth="1"/>
    <col min="10294" max="10294" width="2.33203125" style="541" customWidth="1"/>
    <col min="10295" max="10295" width="1.88671875" style="541" customWidth="1"/>
    <col min="10296" max="10296" width="3.33203125" style="541" customWidth="1"/>
    <col min="10297" max="10309" width="1.88671875" style="541" customWidth="1"/>
    <col min="10310" max="10496" width="9" style="541"/>
    <col min="10497" max="10497" width="2" style="541" customWidth="1"/>
    <col min="10498" max="10504" width="2.6640625" style="541" customWidth="1"/>
    <col min="10505" max="10506" width="2.44140625" style="541" customWidth="1"/>
    <col min="10507" max="10507" width="2.6640625" style="541" customWidth="1"/>
    <col min="10508" max="10508" width="1.77734375" style="541" customWidth="1"/>
    <col min="10509" max="10509" width="2.44140625" style="541" customWidth="1"/>
    <col min="10510" max="10510" width="2.33203125" style="541" customWidth="1"/>
    <col min="10511" max="10534" width="2.44140625" style="541" customWidth="1"/>
    <col min="10535" max="10535" width="2.6640625" style="541" customWidth="1"/>
    <col min="10536" max="10542" width="2.44140625" style="541" customWidth="1"/>
    <col min="10543" max="10543" width="2.33203125" style="541" customWidth="1"/>
    <col min="10544" max="10544" width="2.44140625" style="541" customWidth="1"/>
    <col min="10545" max="10547" width="1.88671875" style="541" customWidth="1"/>
    <col min="10548" max="10548" width="2" style="541" customWidth="1"/>
    <col min="10549" max="10549" width="2.44140625" style="541" customWidth="1"/>
    <col min="10550" max="10550" width="2.33203125" style="541" customWidth="1"/>
    <col min="10551" max="10551" width="1.88671875" style="541" customWidth="1"/>
    <col min="10552" max="10552" width="3.33203125" style="541" customWidth="1"/>
    <col min="10553" max="10565" width="1.88671875" style="541" customWidth="1"/>
    <col min="10566" max="10752" width="9" style="541"/>
    <col min="10753" max="10753" width="2" style="541" customWidth="1"/>
    <col min="10754" max="10760" width="2.6640625" style="541" customWidth="1"/>
    <col min="10761" max="10762" width="2.44140625" style="541" customWidth="1"/>
    <col min="10763" max="10763" width="2.6640625" style="541" customWidth="1"/>
    <col min="10764" max="10764" width="1.77734375" style="541" customWidth="1"/>
    <col min="10765" max="10765" width="2.44140625" style="541" customWidth="1"/>
    <col min="10766" max="10766" width="2.33203125" style="541" customWidth="1"/>
    <col min="10767" max="10790" width="2.44140625" style="541" customWidth="1"/>
    <col min="10791" max="10791" width="2.6640625" style="541" customWidth="1"/>
    <col min="10792" max="10798" width="2.44140625" style="541" customWidth="1"/>
    <col min="10799" max="10799" width="2.33203125" style="541" customWidth="1"/>
    <col min="10800" max="10800" width="2.44140625" style="541" customWidth="1"/>
    <col min="10801" max="10803" width="1.88671875" style="541" customWidth="1"/>
    <col min="10804" max="10804" width="2" style="541" customWidth="1"/>
    <col min="10805" max="10805" width="2.44140625" style="541" customWidth="1"/>
    <col min="10806" max="10806" width="2.33203125" style="541" customWidth="1"/>
    <col min="10807" max="10807" width="1.88671875" style="541" customWidth="1"/>
    <col min="10808" max="10808" width="3.33203125" style="541" customWidth="1"/>
    <col min="10809" max="10821" width="1.88671875" style="541" customWidth="1"/>
    <col min="10822" max="11008" width="9" style="541"/>
    <col min="11009" max="11009" width="2" style="541" customWidth="1"/>
    <col min="11010" max="11016" width="2.6640625" style="541" customWidth="1"/>
    <col min="11017" max="11018" width="2.44140625" style="541" customWidth="1"/>
    <col min="11019" max="11019" width="2.6640625" style="541" customWidth="1"/>
    <col min="11020" max="11020" width="1.77734375" style="541" customWidth="1"/>
    <col min="11021" max="11021" width="2.44140625" style="541" customWidth="1"/>
    <col min="11022" max="11022" width="2.33203125" style="541" customWidth="1"/>
    <col min="11023" max="11046" width="2.44140625" style="541" customWidth="1"/>
    <col min="11047" max="11047" width="2.6640625" style="541" customWidth="1"/>
    <col min="11048" max="11054" width="2.44140625" style="541" customWidth="1"/>
    <col min="11055" max="11055" width="2.33203125" style="541" customWidth="1"/>
    <col min="11056" max="11056" width="2.44140625" style="541" customWidth="1"/>
    <col min="11057" max="11059" width="1.88671875" style="541" customWidth="1"/>
    <col min="11060" max="11060" width="2" style="541" customWidth="1"/>
    <col min="11061" max="11061" width="2.44140625" style="541" customWidth="1"/>
    <col min="11062" max="11062" width="2.33203125" style="541" customWidth="1"/>
    <col min="11063" max="11063" width="1.88671875" style="541" customWidth="1"/>
    <col min="11064" max="11064" width="3.33203125" style="541" customWidth="1"/>
    <col min="11065" max="11077" width="1.88671875" style="541" customWidth="1"/>
    <col min="11078" max="11264" width="9" style="541"/>
    <col min="11265" max="11265" width="2" style="541" customWidth="1"/>
    <col min="11266" max="11272" width="2.6640625" style="541" customWidth="1"/>
    <col min="11273" max="11274" width="2.44140625" style="541" customWidth="1"/>
    <col min="11275" max="11275" width="2.6640625" style="541" customWidth="1"/>
    <col min="11276" max="11276" width="1.77734375" style="541" customWidth="1"/>
    <col min="11277" max="11277" width="2.44140625" style="541" customWidth="1"/>
    <col min="11278" max="11278" width="2.33203125" style="541" customWidth="1"/>
    <col min="11279" max="11302" width="2.44140625" style="541" customWidth="1"/>
    <col min="11303" max="11303" width="2.6640625" style="541" customWidth="1"/>
    <col min="11304" max="11310" width="2.44140625" style="541" customWidth="1"/>
    <col min="11311" max="11311" width="2.33203125" style="541" customWidth="1"/>
    <col min="11312" max="11312" width="2.44140625" style="541" customWidth="1"/>
    <col min="11313" max="11315" width="1.88671875" style="541" customWidth="1"/>
    <col min="11316" max="11316" width="2" style="541" customWidth="1"/>
    <col min="11317" max="11317" width="2.44140625" style="541" customWidth="1"/>
    <col min="11318" max="11318" width="2.33203125" style="541" customWidth="1"/>
    <col min="11319" max="11319" width="1.88671875" style="541" customWidth="1"/>
    <col min="11320" max="11320" width="3.33203125" style="541" customWidth="1"/>
    <col min="11321" max="11333" width="1.88671875" style="541" customWidth="1"/>
    <col min="11334" max="11520" width="9" style="541"/>
    <col min="11521" max="11521" width="2" style="541" customWidth="1"/>
    <col min="11522" max="11528" width="2.6640625" style="541" customWidth="1"/>
    <col min="11529" max="11530" width="2.44140625" style="541" customWidth="1"/>
    <col min="11531" max="11531" width="2.6640625" style="541" customWidth="1"/>
    <col min="11532" max="11532" width="1.77734375" style="541" customWidth="1"/>
    <col min="11533" max="11533" width="2.44140625" style="541" customWidth="1"/>
    <col min="11534" max="11534" width="2.33203125" style="541" customWidth="1"/>
    <col min="11535" max="11558" width="2.44140625" style="541" customWidth="1"/>
    <col min="11559" max="11559" width="2.6640625" style="541" customWidth="1"/>
    <col min="11560" max="11566" width="2.44140625" style="541" customWidth="1"/>
    <col min="11567" max="11567" width="2.33203125" style="541" customWidth="1"/>
    <col min="11568" max="11568" width="2.44140625" style="541" customWidth="1"/>
    <col min="11569" max="11571" width="1.88671875" style="541" customWidth="1"/>
    <col min="11572" max="11572" width="2" style="541" customWidth="1"/>
    <col min="11573" max="11573" width="2.44140625" style="541" customWidth="1"/>
    <col min="11574" max="11574" width="2.33203125" style="541" customWidth="1"/>
    <col min="11575" max="11575" width="1.88671875" style="541" customWidth="1"/>
    <col min="11576" max="11576" width="3.33203125" style="541" customWidth="1"/>
    <col min="11577" max="11589" width="1.88671875" style="541" customWidth="1"/>
    <col min="11590" max="11776" width="9" style="541"/>
    <col min="11777" max="11777" width="2" style="541" customWidth="1"/>
    <col min="11778" max="11784" width="2.6640625" style="541" customWidth="1"/>
    <col min="11785" max="11786" width="2.44140625" style="541" customWidth="1"/>
    <col min="11787" max="11787" width="2.6640625" style="541" customWidth="1"/>
    <col min="11788" max="11788" width="1.77734375" style="541" customWidth="1"/>
    <col min="11789" max="11789" width="2.44140625" style="541" customWidth="1"/>
    <col min="11790" max="11790" width="2.33203125" style="541" customWidth="1"/>
    <col min="11791" max="11814" width="2.44140625" style="541" customWidth="1"/>
    <col min="11815" max="11815" width="2.6640625" style="541" customWidth="1"/>
    <col min="11816" max="11822" width="2.44140625" style="541" customWidth="1"/>
    <col min="11823" max="11823" width="2.33203125" style="541" customWidth="1"/>
    <col min="11824" max="11824" width="2.44140625" style="541" customWidth="1"/>
    <col min="11825" max="11827" width="1.88671875" style="541" customWidth="1"/>
    <col min="11828" max="11828" width="2" style="541" customWidth="1"/>
    <col min="11829" max="11829" width="2.44140625" style="541" customWidth="1"/>
    <col min="11830" max="11830" width="2.33203125" style="541" customWidth="1"/>
    <col min="11831" max="11831" width="1.88671875" style="541" customWidth="1"/>
    <col min="11832" max="11832" width="3.33203125" style="541" customWidth="1"/>
    <col min="11833" max="11845" width="1.88671875" style="541" customWidth="1"/>
    <col min="11846" max="12032" width="9" style="541"/>
    <col min="12033" max="12033" width="2" style="541" customWidth="1"/>
    <col min="12034" max="12040" width="2.6640625" style="541" customWidth="1"/>
    <col min="12041" max="12042" width="2.44140625" style="541" customWidth="1"/>
    <col min="12043" max="12043" width="2.6640625" style="541" customWidth="1"/>
    <col min="12044" max="12044" width="1.77734375" style="541" customWidth="1"/>
    <col min="12045" max="12045" width="2.44140625" style="541" customWidth="1"/>
    <col min="12046" max="12046" width="2.33203125" style="541" customWidth="1"/>
    <col min="12047" max="12070" width="2.44140625" style="541" customWidth="1"/>
    <col min="12071" max="12071" width="2.6640625" style="541" customWidth="1"/>
    <col min="12072" max="12078" width="2.44140625" style="541" customWidth="1"/>
    <col min="12079" max="12079" width="2.33203125" style="541" customWidth="1"/>
    <col min="12080" max="12080" width="2.44140625" style="541" customWidth="1"/>
    <col min="12081" max="12083" width="1.88671875" style="541" customWidth="1"/>
    <col min="12084" max="12084" width="2" style="541" customWidth="1"/>
    <col min="12085" max="12085" width="2.44140625" style="541" customWidth="1"/>
    <col min="12086" max="12086" width="2.33203125" style="541" customWidth="1"/>
    <col min="12087" max="12087" width="1.88671875" style="541" customWidth="1"/>
    <col min="12088" max="12088" width="3.33203125" style="541" customWidth="1"/>
    <col min="12089" max="12101" width="1.88671875" style="541" customWidth="1"/>
    <col min="12102" max="12288" width="9" style="541"/>
    <col min="12289" max="12289" width="2" style="541" customWidth="1"/>
    <col min="12290" max="12296" width="2.6640625" style="541" customWidth="1"/>
    <col min="12297" max="12298" width="2.44140625" style="541" customWidth="1"/>
    <col min="12299" max="12299" width="2.6640625" style="541" customWidth="1"/>
    <col min="12300" max="12300" width="1.77734375" style="541" customWidth="1"/>
    <col min="12301" max="12301" width="2.44140625" style="541" customWidth="1"/>
    <col min="12302" max="12302" width="2.33203125" style="541" customWidth="1"/>
    <col min="12303" max="12326" width="2.44140625" style="541" customWidth="1"/>
    <col min="12327" max="12327" width="2.6640625" style="541" customWidth="1"/>
    <col min="12328" max="12334" width="2.44140625" style="541" customWidth="1"/>
    <col min="12335" max="12335" width="2.33203125" style="541" customWidth="1"/>
    <col min="12336" max="12336" width="2.44140625" style="541" customWidth="1"/>
    <col min="12337" max="12339" width="1.88671875" style="541" customWidth="1"/>
    <col min="12340" max="12340" width="2" style="541" customWidth="1"/>
    <col min="12341" max="12341" width="2.44140625" style="541" customWidth="1"/>
    <col min="12342" max="12342" width="2.33203125" style="541" customWidth="1"/>
    <col min="12343" max="12343" width="1.88671875" style="541" customWidth="1"/>
    <col min="12344" max="12344" width="3.33203125" style="541" customWidth="1"/>
    <col min="12345" max="12357" width="1.88671875" style="541" customWidth="1"/>
    <col min="12358" max="12544" width="9" style="541"/>
    <col min="12545" max="12545" width="2" style="541" customWidth="1"/>
    <col min="12546" max="12552" width="2.6640625" style="541" customWidth="1"/>
    <col min="12553" max="12554" width="2.44140625" style="541" customWidth="1"/>
    <col min="12555" max="12555" width="2.6640625" style="541" customWidth="1"/>
    <col min="12556" max="12556" width="1.77734375" style="541" customWidth="1"/>
    <col min="12557" max="12557" width="2.44140625" style="541" customWidth="1"/>
    <col min="12558" max="12558" width="2.33203125" style="541" customWidth="1"/>
    <col min="12559" max="12582" width="2.44140625" style="541" customWidth="1"/>
    <col min="12583" max="12583" width="2.6640625" style="541" customWidth="1"/>
    <col min="12584" max="12590" width="2.44140625" style="541" customWidth="1"/>
    <col min="12591" max="12591" width="2.33203125" style="541" customWidth="1"/>
    <col min="12592" max="12592" width="2.44140625" style="541" customWidth="1"/>
    <col min="12593" max="12595" width="1.88671875" style="541" customWidth="1"/>
    <col min="12596" max="12596" width="2" style="541" customWidth="1"/>
    <col min="12597" max="12597" width="2.44140625" style="541" customWidth="1"/>
    <col min="12598" max="12598" width="2.33203125" style="541" customWidth="1"/>
    <col min="12599" max="12599" width="1.88671875" style="541" customWidth="1"/>
    <col min="12600" max="12600" width="3.33203125" style="541" customWidth="1"/>
    <col min="12601" max="12613" width="1.88671875" style="541" customWidth="1"/>
    <col min="12614" max="12800" width="9" style="541"/>
    <col min="12801" max="12801" width="2" style="541" customWidth="1"/>
    <col min="12802" max="12808" width="2.6640625" style="541" customWidth="1"/>
    <col min="12809" max="12810" width="2.44140625" style="541" customWidth="1"/>
    <col min="12811" max="12811" width="2.6640625" style="541" customWidth="1"/>
    <col min="12812" max="12812" width="1.77734375" style="541" customWidth="1"/>
    <col min="12813" max="12813" width="2.44140625" style="541" customWidth="1"/>
    <col min="12814" max="12814" width="2.33203125" style="541" customWidth="1"/>
    <col min="12815" max="12838" width="2.44140625" style="541" customWidth="1"/>
    <col min="12839" max="12839" width="2.6640625" style="541" customWidth="1"/>
    <col min="12840" max="12846" width="2.44140625" style="541" customWidth="1"/>
    <col min="12847" max="12847" width="2.33203125" style="541" customWidth="1"/>
    <col min="12848" max="12848" width="2.44140625" style="541" customWidth="1"/>
    <col min="12849" max="12851" width="1.88671875" style="541" customWidth="1"/>
    <col min="12852" max="12852" width="2" style="541" customWidth="1"/>
    <col min="12853" max="12853" width="2.44140625" style="541" customWidth="1"/>
    <col min="12854" max="12854" width="2.33203125" style="541" customWidth="1"/>
    <col min="12855" max="12855" width="1.88671875" style="541" customWidth="1"/>
    <col min="12856" max="12856" width="3.33203125" style="541" customWidth="1"/>
    <col min="12857" max="12869" width="1.88671875" style="541" customWidth="1"/>
    <col min="12870" max="13056" width="9" style="541"/>
    <col min="13057" max="13057" width="2" style="541" customWidth="1"/>
    <col min="13058" max="13064" width="2.6640625" style="541" customWidth="1"/>
    <col min="13065" max="13066" width="2.44140625" style="541" customWidth="1"/>
    <col min="13067" max="13067" width="2.6640625" style="541" customWidth="1"/>
    <col min="13068" max="13068" width="1.77734375" style="541" customWidth="1"/>
    <col min="13069" max="13069" width="2.44140625" style="541" customWidth="1"/>
    <col min="13070" max="13070" width="2.33203125" style="541" customWidth="1"/>
    <col min="13071" max="13094" width="2.44140625" style="541" customWidth="1"/>
    <col min="13095" max="13095" width="2.6640625" style="541" customWidth="1"/>
    <col min="13096" max="13102" width="2.44140625" style="541" customWidth="1"/>
    <col min="13103" max="13103" width="2.33203125" style="541" customWidth="1"/>
    <col min="13104" max="13104" width="2.44140625" style="541" customWidth="1"/>
    <col min="13105" max="13107" width="1.88671875" style="541" customWidth="1"/>
    <col min="13108" max="13108" width="2" style="541" customWidth="1"/>
    <col min="13109" max="13109" width="2.44140625" style="541" customWidth="1"/>
    <col min="13110" max="13110" width="2.33203125" style="541" customWidth="1"/>
    <col min="13111" max="13111" width="1.88671875" style="541" customWidth="1"/>
    <col min="13112" max="13112" width="3.33203125" style="541" customWidth="1"/>
    <col min="13113" max="13125" width="1.88671875" style="541" customWidth="1"/>
    <col min="13126" max="13312" width="9" style="541"/>
    <col min="13313" max="13313" width="2" style="541" customWidth="1"/>
    <col min="13314" max="13320" width="2.6640625" style="541" customWidth="1"/>
    <col min="13321" max="13322" width="2.44140625" style="541" customWidth="1"/>
    <col min="13323" max="13323" width="2.6640625" style="541" customWidth="1"/>
    <col min="13324" max="13324" width="1.77734375" style="541" customWidth="1"/>
    <col min="13325" max="13325" width="2.44140625" style="541" customWidth="1"/>
    <col min="13326" max="13326" width="2.33203125" style="541" customWidth="1"/>
    <col min="13327" max="13350" width="2.44140625" style="541" customWidth="1"/>
    <col min="13351" max="13351" width="2.6640625" style="541" customWidth="1"/>
    <col min="13352" max="13358" width="2.44140625" style="541" customWidth="1"/>
    <col min="13359" max="13359" width="2.33203125" style="541" customWidth="1"/>
    <col min="13360" max="13360" width="2.44140625" style="541" customWidth="1"/>
    <col min="13361" max="13363" width="1.88671875" style="541" customWidth="1"/>
    <col min="13364" max="13364" width="2" style="541" customWidth="1"/>
    <col min="13365" max="13365" width="2.44140625" style="541" customWidth="1"/>
    <col min="13366" max="13366" width="2.33203125" style="541" customWidth="1"/>
    <col min="13367" max="13367" width="1.88671875" style="541" customWidth="1"/>
    <col min="13368" max="13368" width="3.33203125" style="541" customWidth="1"/>
    <col min="13369" max="13381" width="1.88671875" style="541" customWidth="1"/>
    <col min="13382" max="13568" width="9" style="541"/>
    <col min="13569" max="13569" width="2" style="541" customWidth="1"/>
    <col min="13570" max="13576" width="2.6640625" style="541" customWidth="1"/>
    <col min="13577" max="13578" width="2.44140625" style="541" customWidth="1"/>
    <col min="13579" max="13579" width="2.6640625" style="541" customWidth="1"/>
    <col min="13580" max="13580" width="1.77734375" style="541" customWidth="1"/>
    <col min="13581" max="13581" width="2.44140625" style="541" customWidth="1"/>
    <col min="13582" max="13582" width="2.33203125" style="541" customWidth="1"/>
    <col min="13583" max="13606" width="2.44140625" style="541" customWidth="1"/>
    <col min="13607" max="13607" width="2.6640625" style="541" customWidth="1"/>
    <col min="13608" max="13614" width="2.44140625" style="541" customWidth="1"/>
    <col min="13615" max="13615" width="2.33203125" style="541" customWidth="1"/>
    <col min="13616" max="13616" width="2.44140625" style="541" customWidth="1"/>
    <col min="13617" max="13619" width="1.88671875" style="541" customWidth="1"/>
    <col min="13620" max="13620" width="2" style="541" customWidth="1"/>
    <col min="13621" max="13621" width="2.44140625" style="541" customWidth="1"/>
    <col min="13622" max="13622" width="2.33203125" style="541" customWidth="1"/>
    <col min="13623" max="13623" width="1.88671875" style="541" customWidth="1"/>
    <col min="13624" max="13624" width="3.33203125" style="541" customWidth="1"/>
    <col min="13625" max="13637" width="1.88671875" style="541" customWidth="1"/>
    <col min="13638" max="13824" width="9" style="541"/>
    <col min="13825" max="13825" width="2" style="541" customWidth="1"/>
    <col min="13826" max="13832" width="2.6640625" style="541" customWidth="1"/>
    <col min="13833" max="13834" width="2.44140625" style="541" customWidth="1"/>
    <col min="13835" max="13835" width="2.6640625" style="541" customWidth="1"/>
    <col min="13836" max="13836" width="1.77734375" style="541" customWidth="1"/>
    <col min="13837" max="13837" width="2.44140625" style="541" customWidth="1"/>
    <col min="13838" max="13838" width="2.33203125" style="541" customWidth="1"/>
    <col min="13839" max="13862" width="2.44140625" style="541" customWidth="1"/>
    <col min="13863" max="13863" width="2.6640625" style="541" customWidth="1"/>
    <col min="13864" max="13870" width="2.44140625" style="541" customWidth="1"/>
    <col min="13871" max="13871" width="2.33203125" style="541" customWidth="1"/>
    <col min="13872" max="13872" width="2.44140625" style="541" customWidth="1"/>
    <col min="13873" max="13875" width="1.88671875" style="541" customWidth="1"/>
    <col min="13876" max="13876" width="2" style="541" customWidth="1"/>
    <col min="13877" max="13877" width="2.44140625" style="541" customWidth="1"/>
    <col min="13878" max="13878" width="2.33203125" style="541" customWidth="1"/>
    <col min="13879" max="13879" width="1.88671875" style="541" customWidth="1"/>
    <col min="13880" max="13880" width="3.33203125" style="541" customWidth="1"/>
    <col min="13881" max="13893" width="1.88671875" style="541" customWidth="1"/>
    <col min="13894" max="14080" width="9" style="541"/>
    <col min="14081" max="14081" width="2" style="541" customWidth="1"/>
    <col min="14082" max="14088" width="2.6640625" style="541" customWidth="1"/>
    <col min="14089" max="14090" width="2.44140625" style="541" customWidth="1"/>
    <col min="14091" max="14091" width="2.6640625" style="541" customWidth="1"/>
    <col min="14092" max="14092" width="1.77734375" style="541" customWidth="1"/>
    <col min="14093" max="14093" width="2.44140625" style="541" customWidth="1"/>
    <col min="14094" max="14094" width="2.33203125" style="541" customWidth="1"/>
    <col min="14095" max="14118" width="2.44140625" style="541" customWidth="1"/>
    <col min="14119" max="14119" width="2.6640625" style="541" customWidth="1"/>
    <col min="14120" max="14126" width="2.44140625" style="541" customWidth="1"/>
    <col min="14127" max="14127" width="2.33203125" style="541" customWidth="1"/>
    <col min="14128" max="14128" width="2.44140625" style="541" customWidth="1"/>
    <col min="14129" max="14131" width="1.88671875" style="541" customWidth="1"/>
    <col min="14132" max="14132" width="2" style="541" customWidth="1"/>
    <col min="14133" max="14133" width="2.44140625" style="541" customWidth="1"/>
    <col min="14134" max="14134" width="2.33203125" style="541" customWidth="1"/>
    <col min="14135" max="14135" width="1.88671875" style="541" customWidth="1"/>
    <col min="14136" max="14136" width="3.33203125" style="541" customWidth="1"/>
    <col min="14137" max="14149" width="1.88671875" style="541" customWidth="1"/>
    <col min="14150" max="14336" width="9" style="541"/>
    <col min="14337" max="14337" width="2" style="541" customWidth="1"/>
    <col min="14338" max="14344" width="2.6640625" style="541" customWidth="1"/>
    <col min="14345" max="14346" width="2.44140625" style="541" customWidth="1"/>
    <col min="14347" max="14347" width="2.6640625" style="541" customWidth="1"/>
    <col min="14348" max="14348" width="1.77734375" style="541" customWidth="1"/>
    <col min="14349" max="14349" width="2.44140625" style="541" customWidth="1"/>
    <col min="14350" max="14350" width="2.33203125" style="541" customWidth="1"/>
    <col min="14351" max="14374" width="2.44140625" style="541" customWidth="1"/>
    <col min="14375" max="14375" width="2.6640625" style="541" customWidth="1"/>
    <col min="14376" max="14382" width="2.44140625" style="541" customWidth="1"/>
    <col min="14383" max="14383" width="2.33203125" style="541" customWidth="1"/>
    <col min="14384" max="14384" width="2.44140625" style="541" customWidth="1"/>
    <col min="14385" max="14387" width="1.88671875" style="541" customWidth="1"/>
    <col min="14388" max="14388" width="2" style="541" customWidth="1"/>
    <col min="14389" max="14389" width="2.44140625" style="541" customWidth="1"/>
    <col min="14390" max="14390" width="2.33203125" style="541" customWidth="1"/>
    <col min="14391" max="14391" width="1.88671875" style="541" customWidth="1"/>
    <col min="14392" max="14392" width="3.33203125" style="541" customWidth="1"/>
    <col min="14393" max="14405" width="1.88671875" style="541" customWidth="1"/>
    <col min="14406" max="14592" width="9" style="541"/>
    <col min="14593" max="14593" width="2" style="541" customWidth="1"/>
    <col min="14594" max="14600" width="2.6640625" style="541" customWidth="1"/>
    <col min="14601" max="14602" width="2.44140625" style="541" customWidth="1"/>
    <col min="14603" max="14603" width="2.6640625" style="541" customWidth="1"/>
    <col min="14604" max="14604" width="1.77734375" style="541" customWidth="1"/>
    <col min="14605" max="14605" width="2.44140625" style="541" customWidth="1"/>
    <col min="14606" max="14606" width="2.33203125" style="541" customWidth="1"/>
    <col min="14607" max="14630" width="2.44140625" style="541" customWidth="1"/>
    <col min="14631" max="14631" width="2.6640625" style="541" customWidth="1"/>
    <col min="14632" max="14638" width="2.44140625" style="541" customWidth="1"/>
    <col min="14639" max="14639" width="2.33203125" style="541" customWidth="1"/>
    <col min="14640" max="14640" width="2.44140625" style="541" customWidth="1"/>
    <col min="14641" max="14643" width="1.88671875" style="541" customWidth="1"/>
    <col min="14644" max="14644" width="2" style="541" customWidth="1"/>
    <col min="14645" max="14645" width="2.44140625" style="541" customWidth="1"/>
    <col min="14646" max="14646" width="2.33203125" style="541" customWidth="1"/>
    <col min="14647" max="14647" width="1.88671875" style="541" customWidth="1"/>
    <col min="14648" max="14648" width="3.33203125" style="541" customWidth="1"/>
    <col min="14649" max="14661" width="1.88671875" style="541" customWidth="1"/>
    <col min="14662" max="14848" width="9" style="541"/>
    <col min="14849" max="14849" width="2" style="541" customWidth="1"/>
    <col min="14850" max="14856" width="2.6640625" style="541" customWidth="1"/>
    <col min="14857" max="14858" width="2.44140625" style="541" customWidth="1"/>
    <col min="14859" max="14859" width="2.6640625" style="541" customWidth="1"/>
    <col min="14860" max="14860" width="1.77734375" style="541" customWidth="1"/>
    <col min="14861" max="14861" width="2.44140625" style="541" customWidth="1"/>
    <col min="14862" max="14862" width="2.33203125" style="541" customWidth="1"/>
    <col min="14863" max="14886" width="2.44140625" style="541" customWidth="1"/>
    <col min="14887" max="14887" width="2.6640625" style="541" customWidth="1"/>
    <col min="14888" max="14894" width="2.44140625" style="541" customWidth="1"/>
    <col min="14895" max="14895" width="2.33203125" style="541" customWidth="1"/>
    <col min="14896" max="14896" width="2.44140625" style="541" customWidth="1"/>
    <col min="14897" max="14899" width="1.88671875" style="541" customWidth="1"/>
    <col min="14900" max="14900" width="2" style="541" customWidth="1"/>
    <col min="14901" max="14901" width="2.44140625" style="541" customWidth="1"/>
    <col min="14902" max="14902" width="2.33203125" style="541" customWidth="1"/>
    <col min="14903" max="14903" width="1.88671875" style="541" customWidth="1"/>
    <col min="14904" max="14904" width="3.33203125" style="541" customWidth="1"/>
    <col min="14905" max="14917" width="1.88671875" style="541" customWidth="1"/>
    <col min="14918" max="15104" width="9" style="541"/>
    <col min="15105" max="15105" width="2" style="541" customWidth="1"/>
    <col min="15106" max="15112" width="2.6640625" style="541" customWidth="1"/>
    <col min="15113" max="15114" width="2.44140625" style="541" customWidth="1"/>
    <col min="15115" max="15115" width="2.6640625" style="541" customWidth="1"/>
    <col min="15116" max="15116" width="1.77734375" style="541" customWidth="1"/>
    <col min="15117" max="15117" width="2.44140625" style="541" customWidth="1"/>
    <col min="15118" max="15118" width="2.33203125" style="541" customWidth="1"/>
    <col min="15119" max="15142" width="2.44140625" style="541" customWidth="1"/>
    <col min="15143" max="15143" width="2.6640625" style="541" customWidth="1"/>
    <col min="15144" max="15150" width="2.44140625" style="541" customWidth="1"/>
    <col min="15151" max="15151" width="2.33203125" style="541" customWidth="1"/>
    <col min="15152" max="15152" width="2.44140625" style="541" customWidth="1"/>
    <col min="15153" max="15155" width="1.88671875" style="541" customWidth="1"/>
    <col min="15156" max="15156" width="2" style="541" customWidth="1"/>
    <col min="15157" max="15157" width="2.44140625" style="541" customWidth="1"/>
    <col min="15158" max="15158" width="2.33203125" style="541" customWidth="1"/>
    <col min="15159" max="15159" width="1.88671875" style="541" customWidth="1"/>
    <col min="15160" max="15160" width="3.33203125" style="541" customWidth="1"/>
    <col min="15161" max="15173" width="1.88671875" style="541" customWidth="1"/>
    <col min="15174" max="15360" width="9" style="541"/>
    <col min="15361" max="15361" width="2" style="541" customWidth="1"/>
    <col min="15362" max="15368" width="2.6640625" style="541" customWidth="1"/>
    <col min="15369" max="15370" width="2.44140625" style="541" customWidth="1"/>
    <col min="15371" max="15371" width="2.6640625" style="541" customWidth="1"/>
    <col min="15372" max="15372" width="1.77734375" style="541" customWidth="1"/>
    <col min="15373" max="15373" width="2.44140625" style="541" customWidth="1"/>
    <col min="15374" max="15374" width="2.33203125" style="541" customWidth="1"/>
    <col min="15375" max="15398" width="2.44140625" style="541" customWidth="1"/>
    <col min="15399" max="15399" width="2.6640625" style="541" customWidth="1"/>
    <col min="15400" max="15406" width="2.44140625" style="541" customWidth="1"/>
    <col min="15407" max="15407" width="2.33203125" style="541" customWidth="1"/>
    <col min="15408" max="15408" width="2.44140625" style="541" customWidth="1"/>
    <col min="15409" max="15411" width="1.88671875" style="541" customWidth="1"/>
    <col min="15412" max="15412" width="2" style="541" customWidth="1"/>
    <col min="15413" max="15413" width="2.44140625" style="541" customWidth="1"/>
    <col min="15414" max="15414" width="2.33203125" style="541" customWidth="1"/>
    <col min="15415" max="15415" width="1.88671875" style="541" customWidth="1"/>
    <col min="15416" max="15416" width="3.33203125" style="541" customWidth="1"/>
    <col min="15417" max="15429" width="1.88671875" style="541" customWidth="1"/>
    <col min="15430" max="15616" width="9" style="541"/>
    <col min="15617" max="15617" width="2" style="541" customWidth="1"/>
    <col min="15618" max="15624" width="2.6640625" style="541" customWidth="1"/>
    <col min="15625" max="15626" width="2.44140625" style="541" customWidth="1"/>
    <col min="15627" max="15627" width="2.6640625" style="541" customWidth="1"/>
    <col min="15628" max="15628" width="1.77734375" style="541" customWidth="1"/>
    <col min="15629" max="15629" width="2.44140625" style="541" customWidth="1"/>
    <col min="15630" max="15630" width="2.33203125" style="541" customWidth="1"/>
    <col min="15631" max="15654" width="2.44140625" style="541" customWidth="1"/>
    <col min="15655" max="15655" width="2.6640625" style="541" customWidth="1"/>
    <col min="15656" max="15662" width="2.44140625" style="541" customWidth="1"/>
    <col min="15663" max="15663" width="2.33203125" style="541" customWidth="1"/>
    <col min="15664" max="15664" width="2.44140625" style="541" customWidth="1"/>
    <col min="15665" max="15667" width="1.88671875" style="541" customWidth="1"/>
    <col min="15668" max="15668" width="2" style="541" customWidth="1"/>
    <col min="15669" max="15669" width="2.44140625" style="541" customWidth="1"/>
    <col min="15670" max="15670" width="2.33203125" style="541" customWidth="1"/>
    <col min="15671" max="15671" width="1.88671875" style="541" customWidth="1"/>
    <col min="15672" max="15672" width="3.33203125" style="541" customWidth="1"/>
    <col min="15673" max="15685" width="1.88671875" style="541" customWidth="1"/>
    <col min="15686" max="15872" width="9" style="541"/>
    <col min="15873" max="15873" width="2" style="541" customWidth="1"/>
    <col min="15874" max="15880" width="2.6640625" style="541" customWidth="1"/>
    <col min="15881" max="15882" width="2.44140625" style="541" customWidth="1"/>
    <col min="15883" max="15883" width="2.6640625" style="541" customWidth="1"/>
    <col min="15884" max="15884" width="1.77734375" style="541" customWidth="1"/>
    <col min="15885" max="15885" width="2.44140625" style="541" customWidth="1"/>
    <col min="15886" max="15886" width="2.33203125" style="541" customWidth="1"/>
    <col min="15887" max="15910" width="2.44140625" style="541" customWidth="1"/>
    <col min="15911" max="15911" width="2.6640625" style="541" customWidth="1"/>
    <col min="15912" max="15918" width="2.44140625" style="541" customWidth="1"/>
    <col min="15919" max="15919" width="2.33203125" style="541" customWidth="1"/>
    <col min="15920" max="15920" width="2.44140625" style="541" customWidth="1"/>
    <col min="15921" max="15923" width="1.88671875" style="541" customWidth="1"/>
    <col min="15924" max="15924" width="2" style="541" customWidth="1"/>
    <col min="15925" max="15925" width="2.44140625" style="541" customWidth="1"/>
    <col min="15926" max="15926" width="2.33203125" style="541" customWidth="1"/>
    <col min="15927" max="15927" width="1.88671875" style="541" customWidth="1"/>
    <col min="15928" max="15928" width="3.33203125" style="541" customWidth="1"/>
    <col min="15929" max="15941" width="1.88671875" style="541" customWidth="1"/>
    <col min="15942" max="16128" width="9" style="541"/>
    <col min="16129" max="16129" width="2" style="541" customWidth="1"/>
    <col min="16130" max="16136" width="2.6640625" style="541" customWidth="1"/>
    <col min="16137" max="16138" width="2.44140625" style="541" customWidth="1"/>
    <col min="16139" max="16139" width="2.6640625" style="541" customWidth="1"/>
    <col min="16140" max="16140" width="1.77734375" style="541" customWidth="1"/>
    <col min="16141" max="16141" width="2.44140625" style="541" customWidth="1"/>
    <col min="16142" max="16142" width="2.33203125" style="541" customWidth="1"/>
    <col min="16143" max="16166" width="2.44140625" style="541" customWidth="1"/>
    <col min="16167" max="16167" width="2.6640625" style="541" customWidth="1"/>
    <col min="16168" max="16174" width="2.44140625" style="541" customWidth="1"/>
    <col min="16175" max="16175" width="2.33203125" style="541" customWidth="1"/>
    <col min="16176" max="16176" width="2.44140625" style="541" customWidth="1"/>
    <col min="16177" max="16179" width="1.88671875" style="541" customWidth="1"/>
    <col min="16180" max="16180" width="2" style="541" customWidth="1"/>
    <col min="16181" max="16181" width="2.44140625" style="541" customWidth="1"/>
    <col min="16182" max="16182" width="2.33203125" style="541" customWidth="1"/>
    <col min="16183" max="16183" width="1.88671875" style="541" customWidth="1"/>
    <col min="16184" max="16184" width="3.33203125" style="541" customWidth="1"/>
    <col min="16185" max="16197" width="1.88671875" style="541" customWidth="1"/>
    <col min="16198" max="16384" width="9" style="541"/>
  </cols>
  <sheetData>
    <row r="1" spans="1:56" ht="12.75" customHeight="1">
      <c r="A1" s="2663" t="s">
        <v>776</v>
      </c>
      <c r="B1" s="2664"/>
      <c r="C1" s="2665"/>
      <c r="D1" s="2666" t="s">
        <v>777</v>
      </c>
      <c r="E1" s="2666"/>
      <c r="F1" s="2666"/>
      <c r="G1" s="2667" t="s">
        <v>778</v>
      </c>
      <c r="AA1" s="542" t="s">
        <v>779</v>
      </c>
      <c r="AP1" s="2670" t="s">
        <v>780</v>
      </c>
      <c r="AQ1" s="2671"/>
      <c r="AR1" s="2672"/>
      <c r="AS1" s="2670" t="s">
        <v>781</v>
      </c>
      <c r="AT1" s="2671"/>
      <c r="AU1" s="2672"/>
      <c r="AV1" s="2670" t="s">
        <v>782</v>
      </c>
      <c r="AW1" s="2671"/>
      <c r="AX1" s="2671"/>
      <c r="AY1" s="2672"/>
      <c r="AZ1" s="2652" t="s">
        <v>783</v>
      </c>
      <c r="BA1" s="2653"/>
      <c r="BB1" s="2653"/>
      <c r="BC1" s="2654"/>
    </row>
    <row r="2" spans="1:56" ht="12.75" customHeight="1">
      <c r="A2" s="2655"/>
      <c r="B2" s="2657"/>
      <c r="C2" s="2659"/>
      <c r="D2" s="2655"/>
      <c r="E2" s="2657"/>
      <c r="F2" s="2661"/>
      <c r="G2" s="2668"/>
      <c r="O2" s="543" t="s">
        <v>784</v>
      </c>
      <c r="P2" s="542"/>
      <c r="Q2" s="542"/>
      <c r="R2" s="542"/>
      <c r="S2" s="542"/>
      <c r="T2" s="542"/>
      <c r="U2" s="542"/>
      <c r="V2" s="542"/>
      <c r="W2" s="542"/>
      <c r="AA2" s="544" t="s">
        <v>785</v>
      </c>
      <c r="AM2" s="543" t="s">
        <v>786</v>
      </c>
      <c r="AP2" s="545"/>
      <c r="AQ2" s="546"/>
      <c r="AR2" s="547"/>
      <c r="AS2" s="546"/>
      <c r="AT2" s="546"/>
      <c r="AU2" s="547"/>
      <c r="AV2" s="545"/>
      <c r="AW2" s="546"/>
      <c r="AX2" s="546"/>
      <c r="AY2" s="547"/>
      <c r="AZ2" s="546"/>
      <c r="BA2" s="546"/>
      <c r="BB2" s="546"/>
      <c r="BC2" s="548"/>
    </row>
    <row r="3" spans="1:56" ht="13.5" customHeight="1">
      <c r="A3" s="2656"/>
      <c r="B3" s="2658"/>
      <c r="C3" s="2660"/>
      <c r="D3" s="2656"/>
      <c r="E3" s="2658"/>
      <c r="F3" s="2662"/>
      <c r="G3" s="2669"/>
      <c r="L3" s="542"/>
      <c r="M3" s="542"/>
      <c r="N3" s="542"/>
      <c r="AA3" s="549" t="s">
        <v>787</v>
      </c>
      <c r="AP3" s="550"/>
      <c r="AQ3" s="551"/>
      <c r="AR3" s="552"/>
      <c r="AS3" s="551"/>
      <c r="AT3" s="551"/>
      <c r="AU3" s="552"/>
      <c r="AV3" s="550"/>
      <c r="AW3" s="551"/>
      <c r="AX3" s="551"/>
      <c r="AY3" s="552"/>
      <c r="AZ3" s="551"/>
      <c r="BA3" s="551"/>
      <c r="BB3" s="551"/>
      <c r="BC3" s="553"/>
    </row>
    <row r="4" spans="1:56" ht="11.25" customHeight="1">
      <c r="AA4" s="549" t="s">
        <v>788</v>
      </c>
    </row>
    <row r="5" spans="1:56" ht="6.75" customHeight="1">
      <c r="AA5" s="549"/>
    </row>
    <row r="6" spans="1:56" ht="11.1" customHeight="1">
      <c r="A6" s="2673" t="s">
        <v>789</v>
      </c>
      <c r="B6" s="2676"/>
      <c r="C6" s="2677"/>
      <c r="D6" s="2677"/>
      <c r="E6" s="2677"/>
      <c r="F6" s="2677"/>
      <c r="G6" s="2677"/>
      <c r="H6" s="2677"/>
      <c r="I6" s="2677"/>
      <c r="J6" s="2677"/>
      <c r="K6" s="2677"/>
      <c r="L6" s="2682" t="s">
        <v>790</v>
      </c>
      <c r="M6" s="2683"/>
      <c r="N6" s="2683"/>
      <c r="O6" s="2683"/>
      <c r="P6" s="2683"/>
      <c r="Q6" s="2683"/>
      <c r="R6" s="2683"/>
      <c r="S6" s="2683"/>
      <c r="T6" s="2683"/>
      <c r="U6" s="2683"/>
      <c r="V6" s="2683"/>
      <c r="W6" s="2683"/>
      <c r="X6" s="2683"/>
      <c r="Y6" s="2683"/>
      <c r="Z6" s="2683"/>
      <c r="AA6" s="2684"/>
      <c r="AB6" s="2682" t="s">
        <v>791</v>
      </c>
      <c r="AC6" s="2683"/>
      <c r="AD6" s="2683"/>
      <c r="AE6" s="2683"/>
      <c r="AF6" s="2683"/>
      <c r="AG6" s="2683"/>
      <c r="AH6" s="2683"/>
      <c r="AI6" s="2683"/>
      <c r="AJ6" s="2684"/>
      <c r="AK6" s="2688" t="s">
        <v>792</v>
      </c>
      <c r="AL6" s="2689"/>
      <c r="AM6" s="2689"/>
      <c r="AN6" s="2689"/>
      <c r="AO6" s="2689"/>
      <c r="AP6" s="2690"/>
      <c r="AQ6" s="2691" t="s">
        <v>793</v>
      </c>
      <c r="AR6" s="2692"/>
      <c r="AS6" s="2692"/>
      <c r="AT6" s="2692"/>
      <c r="AU6" s="2692"/>
      <c r="AV6" s="2692"/>
      <c r="AW6" s="2692"/>
      <c r="AX6" s="2693"/>
      <c r="AY6" s="554"/>
      <c r="AZ6" s="554"/>
    </row>
    <row r="7" spans="1:56" ht="11.1" customHeight="1">
      <c r="A7" s="2674"/>
      <c r="B7" s="2678"/>
      <c r="C7" s="2679"/>
      <c r="D7" s="2679"/>
      <c r="E7" s="2679"/>
      <c r="F7" s="2679"/>
      <c r="G7" s="2679"/>
      <c r="H7" s="2679"/>
      <c r="I7" s="2679"/>
      <c r="J7" s="2679"/>
      <c r="K7" s="2679"/>
      <c r="L7" s="2685"/>
      <c r="M7" s="2686"/>
      <c r="N7" s="2686"/>
      <c r="O7" s="2686"/>
      <c r="P7" s="2686"/>
      <c r="Q7" s="2686"/>
      <c r="R7" s="2686"/>
      <c r="S7" s="2686"/>
      <c r="T7" s="2686"/>
      <c r="U7" s="2686"/>
      <c r="V7" s="2686"/>
      <c r="W7" s="2686"/>
      <c r="X7" s="2686"/>
      <c r="Y7" s="2686"/>
      <c r="Z7" s="2686"/>
      <c r="AA7" s="2687"/>
      <c r="AB7" s="2685"/>
      <c r="AC7" s="2686"/>
      <c r="AD7" s="2686"/>
      <c r="AE7" s="2686"/>
      <c r="AF7" s="2686"/>
      <c r="AG7" s="2686"/>
      <c r="AH7" s="2686"/>
      <c r="AI7" s="2686"/>
      <c r="AJ7" s="2687"/>
      <c r="AK7" s="2694" t="s">
        <v>794</v>
      </c>
      <c r="AL7" s="2695"/>
      <c r="AM7" s="2695"/>
      <c r="AN7" s="2695"/>
      <c r="AO7" s="2695"/>
      <c r="AP7" s="2696"/>
      <c r="AQ7" s="2697" t="s">
        <v>795</v>
      </c>
      <c r="AR7" s="2697"/>
      <c r="AS7" s="2697"/>
      <c r="AT7" s="2697"/>
      <c r="AU7" s="2697"/>
      <c r="AV7" s="2697"/>
      <c r="AW7" s="2697"/>
      <c r="AX7" s="555"/>
    </row>
    <row r="8" spans="1:56" ht="9" customHeight="1">
      <c r="A8" s="2674"/>
      <c r="B8" s="2678"/>
      <c r="C8" s="2679"/>
      <c r="D8" s="2679"/>
      <c r="E8" s="2679"/>
      <c r="F8" s="2679"/>
      <c r="G8" s="2679"/>
      <c r="H8" s="2679"/>
      <c r="I8" s="2679"/>
      <c r="J8" s="2679"/>
      <c r="K8" s="2679"/>
      <c r="L8" s="556" t="s">
        <v>796</v>
      </c>
      <c r="M8" s="557"/>
      <c r="N8" s="557"/>
      <c r="O8" s="557"/>
      <c r="P8" s="557"/>
      <c r="Q8" s="557"/>
      <c r="R8" s="557"/>
      <c r="S8" s="558"/>
      <c r="T8" s="559" t="s">
        <v>797</v>
      </c>
      <c r="U8" s="557"/>
      <c r="V8" s="557"/>
      <c r="W8" s="557"/>
      <c r="X8" s="557"/>
      <c r="Y8" s="557"/>
      <c r="Z8" s="557"/>
      <c r="AA8" s="560"/>
      <c r="AB8" s="561"/>
      <c r="AC8" s="562"/>
      <c r="AD8" s="562"/>
      <c r="AE8" s="562"/>
      <c r="AF8" s="557" t="s">
        <v>753</v>
      </c>
      <c r="AG8" s="562"/>
      <c r="AH8" s="557" t="s">
        <v>754</v>
      </c>
      <c r="AI8" s="562"/>
      <c r="AJ8" s="558" t="s">
        <v>755</v>
      </c>
      <c r="AK8" s="563"/>
      <c r="AL8" s="557"/>
      <c r="AM8" s="557"/>
      <c r="AN8" s="557"/>
      <c r="AO8" s="557"/>
      <c r="AP8" s="558"/>
      <c r="AQ8" s="557"/>
      <c r="AR8" s="564" t="s">
        <v>798</v>
      </c>
      <c r="AS8" s="557"/>
      <c r="AT8" s="557"/>
      <c r="AU8" s="557"/>
      <c r="AV8" s="557"/>
      <c r="AW8" s="557"/>
      <c r="AX8" s="558"/>
    </row>
    <row r="9" spans="1:56" ht="9" customHeight="1">
      <c r="A9" s="2674"/>
      <c r="B9" s="2678"/>
      <c r="C9" s="2679"/>
      <c r="D9" s="2679"/>
      <c r="E9" s="2679"/>
      <c r="F9" s="2679"/>
      <c r="G9" s="2679"/>
      <c r="H9" s="2679"/>
      <c r="I9" s="2679"/>
      <c r="J9" s="2679"/>
      <c r="K9" s="2679"/>
      <c r="L9" s="2698" t="str">
        <f>+'基本情報（入力用）'!C15</f>
        <v>シズオカ</v>
      </c>
      <c r="M9" s="2699"/>
      <c r="N9" s="2699"/>
      <c r="O9" s="2699"/>
      <c r="P9" s="2699"/>
      <c r="Q9" s="2699"/>
      <c r="R9" s="2699"/>
      <c r="S9" s="2700"/>
      <c r="T9" s="2698" t="str">
        <f>+'基本情報（入力用）'!C16</f>
        <v>タロウ</v>
      </c>
      <c r="U9" s="2699"/>
      <c r="V9" s="2699"/>
      <c r="W9" s="2699"/>
      <c r="X9" s="2699"/>
      <c r="Y9" s="2699"/>
      <c r="Z9" s="2699"/>
      <c r="AA9" s="2700"/>
      <c r="AB9" s="2730" t="str">
        <f>+IF('基本情報（入力用）'!$C$21="昭和","昭･５",IF('基本情報（入力用）'!$C$21="平成","平･7","令･9"))</f>
        <v>平･7</v>
      </c>
      <c r="AC9" s="2731"/>
      <c r="AD9" s="2732"/>
      <c r="AE9" s="2736" t="str">
        <f>+MID(TEXT('基本情報（入力用）'!$C$22,"00"),1,1)</f>
        <v>1</v>
      </c>
      <c r="AF9" s="2714" t="str">
        <f>+RIGHT('基本情報（入力用）'!$C$22,1)</f>
        <v>2</v>
      </c>
      <c r="AG9" s="2736" t="str">
        <f>+MID(TEXT('基本情報（入力用）'!$C$23,"00"),1,1)</f>
        <v>0</v>
      </c>
      <c r="AH9" s="2714" t="str">
        <f>+RIGHT('基本情報（入力用）'!$C$23,1)</f>
        <v>8</v>
      </c>
      <c r="AI9" s="2736" t="str">
        <f>+MID(TEXT('基本情報（入力用）'!$C$24,"00"),1,1)</f>
        <v>0</v>
      </c>
      <c r="AJ9" s="2714" t="str">
        <f>+RIGHT('基本情報（入力用）'!$C$24,1)</f>
        <v>8</v>
      </c>
      <c r="AK9" s="2701" t="s">
        <v>799</v>
      </c>
      <c r="AL9" s="2702"/>
      <c r="AM9" s="2702"/>
      <c r="AN9" s="2702"/>
      <c r="AO9" s="2702"/>
      <c r="AP9" s="2703"/>
      <c r="AQ9" s="564"/>
      <c r="AR9" s="564" t="s">
        <v>800</v>
      </c>
      <c r="AS9" s="564"/>
      <c r="AT9" s="564"/>
      <c r="AU9" s="564"/>
      <c r="AV9" s="564"/>
      <c r="AW9" s="564"/>
      <c r="AX9" s="565"/>
    </row>
    <row r="10" spans="1:56" ht="9" customHeight="1">
      <c r="A10" s="2674"/>
      <c r="B10" s="2678"/>
      <c r="C10" s="2679"/>
      <c r="D10" s="2679"/>
      <c r="E10" s="2679"/>
      <c r="F10" s="2679"/>
      <c r="G10" s="2679"/>
      <c r="H10" s="2679"/>
      <c r="I10" s="2679"/>
      <c r="J10" s="2679"/>
      <c r="K10" s="2679"/>
      <c r="L10" s="2704" t="str">
        <f>+'基本情報（入力用）'!C13</f>
        <v>静岡</v>
      </c>
      <c r="M10" s="2705"/>
      <c r="N10" s="2705"/>
      <c r="O10" s="2705"/>
      <c r="P10" s="2705"/>
      <c r="Q10" s="2705"/>
      <c r="R10" s="2705"/>
      <c r="S10" s="2705"/>
      <c r="T10" s="2704" t="str">
        <f>+'基本情報（入力用）'!C14</f>
        <v>太郎</v>
      </c>
      <c r="U10" s="2710"/>
      <c r="V10" s="2710"/>
      <c r="W10" s="2710"/>
      <c r="X10" s="2710"/>
      <c r="Y10" s="2710"/>
      <c r="Z10" s="2710"/>
      <c r="AA10" s="2711"/>
      <c r="AB10" s="2730"/>
      <c r="AC10" s="2731"/>
      <c r="AD10" s="2732"/>
      <c r="AE10" s="2737"/>
      <c r="AF10" s="2739"/>
      <c r="AG10" s="2737"/>
      <c r="AH10" s="2739"/>
      <c r="AI10" s="2737"/>
      <c r="AJ10" s="2739"/>
      <c r="AK10" s="2701"/>
      <c r="AL10" s="2702"/>
      <c r="AM10" s="2702"/>
      <c r="AN10" s="2702"/>
      <c r="AO10" s="2702"/>
      <c r="AP10" s="2703"/>
      <c r="AQ10" s="564"/>
      <c r="AR10" s="564" t="s">
        <v>801</v>
      </c>
      <c r="AS10" s="564"/>
      <c r="AT10" s="564"/>
      <c r="AU10" s="564"/>
      <c r="AV10" s="564"/>
      <c r="AW10" s="564"/>
      <c r="AX10" s="565"/>
    </row>
    <row r="11" spans="1:56" ht="9" customHeight="1">
      <c r="A11" s="2674"/>
      <c r="B11" s="2678"/>
      <c r="C11" s="2679"/>
      <c r="D11" s="2679"/>
      <c r="E11" s="2679"/>
      <c r="F11" s="2679"/>
      <c r="G11" s="2679"/>
      <c r="H11" s="2679"/>
      <c r="I11" s="2679"/>
      <c r="J11" s="2679"/>
      <c r="K11" s="2679"/>
      <c r="L11" s="2706"/>
      <c r="M11" s="2707"/>
      <c r="N11" s="2707"/>
      <c r="O11" s="2707"/>
      <c r="P11" s="2707"/>
      <c r="Q11" s="2707"/>
      <c r="R11" s="2707"/>
      <c r="S11" s="2707"/>
      <c r="T11" s="2712"/>
      <c r="U11" s="2713"/>
      <c r="V11" s="2713"/>
      <c r="W11" s="2713"/>
      <c r="X11" s="2713"/>
      <c r="Y11" s="2713"/>
      <c r="Z11" s="2713"/>
      <c r="AA11" s="2714"/>
      <c r="AB11" s="2730"/>
      <c r="AC11" s="2731"/>
      <c r="AD11" s="2732"/>
      <c r="AE11" s="2737"/>
      <c r="AF11" s="2739"/>
      <c r="AG11" s="2737"/>
      <c r="AH11" s="2739"/>
      <c r="AI11" s="2737"/>
      <c r="AJ11" s="2739"/>
      <c r="AK11" s="2701" t="s">
        <v>802</v>
      </c>
      <c r="AL11" s="2702"/>
      <c r="AM11" s="2702"/>
      <c r="AN11" s="2702"/>
      <c r="AO11" s="2702"/>
      <c r="AP11" s="2703"/>
      <c r="AQ11" s="564"/>
      <c r="AR11" s="564" t="s">
        <v>803</v>
      </c>
      <c r="AS11" s="564"/>
      <c r="AT11" s="564"/>
      <c r="AU11" s="564"/>
      <c r="AV11" s="564"/>
      <c r="AW11" s="564"/>
      <c r="AX11" s="565"/>
    </row>
    <row r="12" spans="1:56" ht="9" customHeight="1">
      <c r="A12" s="2674"/>
      <c r="B12" s="2680"/>
      <c r="C12" s="2681"/>
      <c r="D12" s="2681"/>
      <c r="E12" s="2681"/>
      <c r="F12" s="2681"/>
      <c r="G12" s="2681"/>
      <c r="H12" s="2681"/>
      <c r="I12" s="2681"/>
      <c r="J12" s="2681"/>
      <c r="K12" s="2681"/>
      <c r="L12" s="2708"/>
      <c r="M12" s="2709"/>
      <c r="N12" s="2709"/>
      <c r="O12" s="2709"/>
      <c r="P12" s="2709"/>
      <c r="Q12" s="2709"/>
      <c r="R12" s="2709"/>
      <c r="S12" s="2709"/>
      <c r="T12" s="2715"/>
      <c r="U12" s="2716"/>
      <c r="V12" s="2716"/>
      <c r="W12" s="2716"/>
      <c r="X12" s="2716"/>
      <c r="Y12" s="2716"/>
      <c r="Z12" s="2716"/>
      <c r="AA12" s="2717"/>
      <c r="AB12" s="2733"/>
      <c r="AC12" s="2734"/>
      <c r="AD12" s="2735"/>
      <c r="AE12" s="2738"/>
      <c r="AF12" s="2740"/>
      <c r="AG12" s="2738"/>
      <c r="AH12" s="2740"/>
      <c r="AI12" s="2738"/>
      <c r="AJ12" s="2740"/>
      <c r="AK12" s="2718"/>
      <c r="AL12" s="2719"/>
      <c r="AM12" s="2719"/>
      <c r="AN12" s="2719"/>
      <c r="AO12" s="2719"/>
      <c r="AP12" s="2720"/>
      <c r="AQ12" s="566"/>
      <c r="AR12" s="564" t="s">
        <v>804</v>
      </c>
      <c r="AS12" s="564"/>
      <c r="AT12" s="564"/>
      <c r="AU12" s="564"/>
      <c r="AV12" s="564"/>
      <c r="AW12" s="564"/>
      <c r="AX12" s="565"/>
    </row>
    <row r="13" spans="1:56">
      <c r="A13" s="2674"/>
      <c r="B13" s="2721" t="s">
        <v>805</v>
      </c>
      <c r="C13" s="2722"/>
      <c r="D13" s="2722"/>
      <c r="E13" s="2722"/>
      <c r="F13" s="2722"/>
      <c r="G13" s="2722"/>
      <c r="H13" s="2722"/>
      <c r="I13" s="2722"/>
      <c r="J13" s="2722"/>
      <c r="K13" s="2722"/>
      <c r="L13" s="2663" t="s">
        <v>806</v>
      </c>
      <c r="M13" s="2723"/>
      <c r="N13" s="2723"/>
      <c r="O13" s="2723"/>
      <c r="P13" s="2723"/>
      <c r="Q13" s="2724"/>
      <c r="R13" s="2725" t="s">
        <v>807</v>
      </c>
      <c r="S13" s="2726"/>
      <c r="T13" s="2726"/>
      <c r="U13" s="2726"/>
      <c r="V13" s="2726"/>
      <c r="W13" s="2726"/>
      <c r="X13" s="2726"/>
      <c r="Y13" s="2727" t="s">
        <v>808</v>
      </c>
      <c r="Z13" s="2728"/>
      <c r="AA13" s="2728"/>
      <c r="AB13" s="2728"/>
      <c r="AC13" s="2728"/>
      <c r="AD13" s="2728"/>
      <c r="AE13" s="2728"/>
      <c r="AF13" s="2728"/>
      <c r="AG13" s="2728"/>
      <c r="AH13" s="2728"/>
      <c r="AI13" s="2728"/>
      <c r="AJ13" s="2728"/>
      <c r="AK13" s="2728"/>
      <c r="AL13" s="2728"/>
      <c r="AM13" s="2728"/>
      <c r="AN13" s="2728"/>
      <c r="AO13" s="2728"/>
      <c r="AP13" s="2728"/>
      <c r="AQ13" s="2728"/>
      <c r="AR13" s="2728"/>
      <c r="AS13" s="2728"/>
      <c r="AT13" s="2728"/>
      <c r="AU13" s="2728"/>
      <c r="AV13" s="2728"/>
      <c r="AW13" s="2728"/>
      <c r="AX13" s="2729"/>
      <c r="AY13" s="567" t="s">
        <v>809</v>
      </c>
      <c r="AZ13" s="568"/>
      <c r="BA13" s="568"/>
      <c r="BB13" s="569"/>
      <c r="BC13" s="569"/>
      <c r="BD13" s="548"/>
    </row>
    <row r="14" spans="1:56" ht="12" customHeight="1">
      <c r="A14" s="2674"/>
      <c r="B14" s="545"/>
      <c r="C14" s="546"/>
      <c r="D14" s="546"/>
      <c r="E14" s="546"/>
      <c r="F14" s="546"/>
      <c r="G14" s="546"/>
      <c r="H14" s="546"/>
      <c r="I14" s="546"/>
      <c r="J14" s="546"/>
      <c r="K14" s="547"/>
      <c r="L14" s="2759" t="s">
        <v>810</v>
      </c>
      <c r="M14" s="2692"/>
      <c r="N14" s="570"/>
      <c r="O14" s="570"/>
      <c r="P14" s="570"/>
      <c r="Q14" s="570"/>
      <c r="R14" s="2760" t="str">
        <f>+MID('基本情報（入力用）'!$C$33,1,1)</f>
        <v>4</v>
      </c>
      <c r="S14" s="2741" t="str">
        <f>+MID('基本情報（入力用）'!$C$33,2,1)</f>
        <v>5</v>
      </c>
      <c r="T14" s="2741" t="str">
        <f>+MID('基本情報（入力用）'!$C$33,3,1)</f>
        <v>6</v>
      </c>
      <c r="U14" s="2741" t="str">
        <f>+MID('基本情報（入力用）'!$C$34,1,1)</f>
        <v>7</v>
      </c>
      <c r="V14" s="2741" t="str">
        <f>+MID('基本情報（入力用）'!$C$34,2,1)</f>
        <v>8</v>
      </c>
      <c r="W14" s="2741" t="str">
        <f>+MID('基本情報（入力用）'!$C$34,3,1)</f>
        <v>9</v>
      </c>
      <c r="X14" s="2743" t="str">
        <f>+MID('基本情報（入力用）'!$C$34,4,1)</f>
        <v>0</v>
      </c>
      <c r="Y14" s="2745" t="s">
        <v>811</v>
      </c>
      <c r="Z14" s="2746"/>
      <c r="AA14" s="2746"/>
      <c r="AB14" s="2746"/>
      <c r="AC14" s="2747"/>
      <c r="AD14" s="2748" t="s">
        <v>812</v>
      </c>
      <c r="AE14" s="2749"/>
      <c r="AF14" s="2749"/>
      <c r="AG14" s="2750" t="str">
        <f>+'基本情報（入力用）'!C36</f>
        <v>シズオカケンシズオカシアオイクフジミチョウ５バン３ゴウ</v>
      </c>
      <c r="AH14" s="2751"/>
      <c r="AI14" s="2751"/>
      <c r="AJ14" s="2751"/>
      <c r="AK14" s="2751"/>
      <c r="AL14" s="2751"/>
      <c r="AM14" s="2751"/>
      <c r="AN14" s="2751"/>
      <c r="AO14" s="2751"/>
      <c r="AP14" s="2751"/>
      <c r="AQ14" s="2751"/>
      <c r="AR14" s="2751"/>
      <c r="AS14" s="2751"/>
      <c r="AT14" s="2751"/>
      <c r="AU14" s="2751"/>
      <c r="AV14" s="2751"/>
      <c r="AW14" s="2751"/>
      <c r="AX14" s="2752"/>
      <c r="AY14" s="571"/>
      <c r="AZ14" s="572"/>
      <c r="BA14" s="572"/>
      <c r="BB14" s="572"/>
      <c r="BC14" s="572"/>
      <c r="BD14" s="565"/>
    </row>
    <row r="15" spans="1:56" ht="27.75" customHeight="1">
      <c r="A15" s="2675"/>
      <c r="B15" s="905" t="str">
        <f>+MID('基本情報（入力用）'!$C$29,1,1)</f>
        <v>1</v>
      </c>
      <c r="C15" s="906" t="str">
        <f>+MID('基本情報（入力用）'!$C$29,2,1)</f>
        <v>2</v>
      </c>
      <c r="D15" s="906" t="str">
        <f>+MID('基本情報（入力用）'!$C$29,3,1)</f>
        <v>3</v>
      </c>
      <c r="E15" s="906" t="str">
        <f>+MID('基本情報（入力用）'!$C$29,4,1)</f>
        <v>4</v>
      </c>
      <c r="F15" s="906" t="str">
        <f>+MID('基本情報（入力用）'!$C$29,5,1)</f>
        <v>5</v>
      </c>
      <c r="G15" s="906" t="str">
        <f>+MID('基本情報（入力用）'!$C$29,6,1)</f>
        <v>6</v>
      </c>
      <c r="H15" s="906" t="str">
        <f>+MID('基本情報（入力用）'!$C$29,7,1)</f>
        <v>7</v>
      </c>
      <c r="I15" s="906" t="str">
        <f>+MID('基本情報（入力用）'!$C$29,8,1)</f>
        <v>8</v>
      </c>
      <c r="J15" s="906" t="str">
        <f>+MID('基本情報（入力用）'!$C$29,9,1)</f>
        <v>9</v>
      </c>
      <c r="K15" s="907" t="str">
        <f>+MID('基本情報（入力用）'!$C$29,10,1)</f>
        <v>0</v>
      </c>
      <c r="L15" s="2753" t="s">
        <v>813</v>
      </c>
      <c r="M15" s="2754"/>
      <c r="N15" s="2754"/>
      <c r="O15" s="2754"/>
      <c r="P15" s="2754"/>
      <c r="Q15" s="2755"/>
      <c r="R15" s="2761"/>
      <c r="S15" s="2742"/>
      <c r="T15" s="2742"/>
      <c r="U15" s="2742"/>
      <c r="V15" s="2742"/>
      <c r="W15" s="2742"/>
      <c r="X15" s="2744"/>
      <c r="Y15" s="574"/>
      <c r="Z15" s="573"/>
      <c r="AA15" s="573"/>
      <c r="AB15" s="573"/>
      <c r="AC15" s="575"/>
      <c r="AD15" s="2756" t="str">
        <f>+'基本情報（入力用）'!C35</f>
        <v>静岡県静岡市葵区富士見町５番３号</v>
      </c>
      <c r="AE15" s="2757"/>
      <c r="AF15" s="2757"/>
      <c r="AG15" s="2757"/>
      <c r="AH15" s="2757"/>
      <c r="AI15" s="2757"/>
      <c r="AJ15" s="2757"/>
      <c r="AK15" s="2757"/>
      <c r="AL15" s="2757"/>
      <c r="AM15" s="2757"/>
      <c r="AN15" s="2757"/>
      <c r="AO15" s="2757"/>
      <c r="AP15" s="2757"/>
      <c r="AQ15" s="2757"/>
      <c r="AR15" s="2757"/>
      <c r="AS15" s="2757"/>
      <c r="AT15" s="2757"/>
      <c r="AU15" s="2757"/>
      <c r="AV15" s="2757"/>
      <c r="AW15" s="2757"/>
      <c r="AX15" s="2758"/>
      <c r="AY15" s="576"/>
      <c r="AZ15" s="577"/>
      <c r="BA15" s="577"/>
      <c r="BB15" s="577"/>
      <c r="BC15" s="577"/>
      <c r="BD15" s="553"/>
    </row>
    <row r="16" spans="1:56" ht="7.5" customHeight="1"/>
    <row r="17" spans="1:56" ht="12" customHeight="1">
      <c r="A17" s="2768" t="s">
        <v>814</v>
      </c>
      <c r="B17" s="2771" t="s">
        <v>815</v>
      </c>
      <c r="C17" s="2772"/>
      <c r="D17" s="2772"/>
      <c r="E17" s="2772"/>
      <c r="F17" s="2772"/>
      <c r="G17" s="2772"/>
      <c r="H17" s="2772"/>
      <c r="I17" s="2772"/>
      <c r="J17" s="2772"/>
      <c r="K17" s="2772"/>
      <c r="L17" s="2682" t="s">
        <v>816</v>
      </c>
      <c r="M17" s="2773"/>
      <c r="N17" s="2773"/>
      <c r="O17" s="2773"/>
      <c r="P17" s="2773"/>
      <c r="Q17" s="2773"/>
      <c r="R17" s="2773"/>
      <c r="S17" s="2773"/>
      <c r="T17" s="2774"/>
      <c r="U17" s="2682" t="s">
        <v>817</v>
      </c>
      <c r="V17" s="2683"/>
      <c r="W17" s="2683"/>
      <c r="X17" s="2683"/>
      <c r="Y17" s="2683"/>
      <c r="Z17" s="2683"/>
      <c r="AA17" s="2683"/>
      <c r="AB17" s="2683"/>
      <c r="AC17" s="2683"/>
      <c r="AD17" s="2683"/>
      <c r="AE17" s="2683"/>
      <c r="AF17" s="2684"/>
      <c r="AG17" s="2810" t="s">
        <v>818</v>
      </c>
      <c r="AH17" s="2811"/>
      <c r="AI17" s="2816" t="s">
        <v>819</v>
      </c>
      <c r="AJ17" s="2817"/>
      <c r="AK17" s="2817"/>
      <c r="AL17" s="2817"/>
      <c r="AM17" s="2817"/>
      <c r="AN17" s="2817"/>
      <c r="AO17" s="2817"/>
      <c r="AP17" s="2817"/>
      <c r="AQ17" s="2817"/>
      <c r="AR17" s="2817"/>
      <c r="AS17" s="2817"/>
      <c r="AT17" s="2817"/>
      <c r="AU17" s="2818"/>
      <c r="AV17" s="2797" t="s">
        <v>820</v>
      </c>
      <c r="AW17" s="2798"/>
      <c r="AX17" s="2798"/>
      <c r="AY17" s="2798"/>
      <c r="AZ17" s="2798"/>
      <c r="BA17" s="2798"/>
      <c r="BB17" s="2798"/>
      <c r="BC17" s="2798"/>
      <c r="BD17" s="2799"/>
    </row>
    <row r="18" spans="1:56" ht="9" customHeight="1">
      <c r="A18" s="2769"/>
      <c r="B18" s="545"/>
      <c r="C18" s="546"/>
      <c r="D18" s="546"/>
      <c r="E18" s="546"/>
      <c r="F18" s="546"/>
      <c r="G18" s="546"/>
      <c r="H18" s="546"/>
      <c r="I18" s="546"/>
      <c r="J18" s="546"/>
      <c r="K18" s="546"/>
      <c r="L18" s="1075"/>
      <c r="M18" s="1076"/>
      <c r="N18" s="1076"/>
      <c r="O18" s="1076"/>
      <c r="P18" s="2800" t="s">
        <v>753</v>
      </c>
      <c r="Q18" s="1076"/>
      <c r="R18" s="2800" t="s">
        <v>754</v>
      </c>
      <c r="S18" s="1077"/>
      <c r="T18" s="2802" t="s">
        <v>755</v>
      </c>
      <c r="U18" s="1078"/>
      <c r="V18" s="1079"/>
      <c r="W18" s="1079"/>
      <c r="X18" s="1080"/>
      <c r="Y18" s="1081"/>
      <c r="Z18" s="1080"/>
      <c r="AA18" s="1080"/>
      <c r="AB18" s="1080"/>
      <c r="AC18" s="1080"/>
      <c r="AD18" s="1080"/>
      <c r="AE18" s="1080"/>
      <c r="AF18" s="1082"/>
      <c r="AG18" s="2812"/>
      <c r="AH18" s="2813"/>
      <c r="AI18" s="579" t="s">
        <v>821</v>
      </c>
      <c r="AJ18" s="580"/>
      <c r="AK18" s="580"/>
      <c r="AL18" s="580"/>
      <c r="AM18" s="580"/>
      <c r="AN18" s="581"/>
      <c r="AQ18" s="582" t="s">
        <v>822</v>
      </c>
      <c r="AR18" s="581"/>
      <c r="AT18" s="572"/>
      <c r="AU18" s="548"/>
      <c r="AV18" s="2804" t="s">
        <v>823</v>
      </c>
      <c r="AW18" s="2805"/>
      <c r="AX18" s="2805"/>
      <c r="AY18" s="2805"/>
      <c r="AZ18" s="2805"/>
      <c r="BA18" s="2805"/>
      <c r="BB18" s="2805"/>
      <c r="BC18" s="2805"/>
      <c r="BD18" s="2806"/>
    </row>
    <row r="19" spans="1:56" ht="9" customHeight="1">
      <c r="A19" s="2769"/>
      <c r="B19" s="2762"/>
      <c r="C19" s="2764"/>
      <c r="D19" s="2766"/>
      <c r="E19" s="2766"/>
      <c r="F19" s="2766"/>
      <c r="G19" s="2766"/>
      <c r="H19" s="2766"/>
      <c r="I19" s="2766"/>
      <c r="J19" s="2766"/>
      <c r="K19" s="2792"/>
      <c r="L19" s="1071"/>
      <c r="M19" s="1083" t="s">
        <v>886</v>
      </c>
      <c r="N19" s="1084"/>
      <c r="O19" s="1085"/>
      <c r="P19" s="2801"/>
      <c r="Q19" s="1085"/>
      <c r="R19" s="2801"/>
      <c r="S19" s="1085"/>
      <c r="T19" s="2803"/>
      <c r="U19" s="2775"/>
      <c r="V19" s="2777"/>
      <c r="W19" s="2777"/>
      <c r="X19" s="2779"/>
      <c r="Y19" s="2775"/>
      <c r="Z19" s="2777"/>
      <c r="AA19" s="2777"/>
      <c r="AB19" s="2777"/>
      <c r="AC19" s="2777"/>
      <c r="AD19" s="2777"/>
      <c r="AE19" s="2777"/>
      <c r="AF19" s="2840"/>
      <c r="AG19" s="2812"/>
      <c r="AH19" s="2813"/>
      <c r="AI19" s="579" t="s">
        <v>824</v>
      </c>
      <c r="AJ19" s="580"/>
      <c r="AK19" s="580"/>
      <c r="AL19" s="580"/>
      <c r="AM19" s="580"/>
      <c r="AN19" s="581"/>
      <c r="AQ19" s="582" t="s">
        <v>825</v>
      </c>
      <c r="AR19" s="581"/>
      <c r="AS19" s="584"/>
      <c r="AT19" s="572"/>
      <c r="AU19" s="585"/>
      <c r="AV19" s="2807"/>
      <c r="AW19" s="2808"/>
      <c r="AX19" s="2808"/>
      <c r="AY19" s="2808"/>
      <c r="AZ19" s="2808"/>
      <c r="BA19" s="2808"/>
      <c r="BB19" s="2808"/>
      <c r="BC19" s="2808"/>
      <c r="BD19" s="2809"/>
    </row>
    <row r="20" spans="1:56">
      <c r="A20" s="2769"/>
      <c r="B20" s="2762"/>
      <c r="C20" s="2764"/>
      <c r="D20" s="2766"/>
      <c r="E20" s="2766"/>
      <c r="F20" s="2766"/>
      <c r="G20" s="2766"/>
      <c r="H20" s="2766"/>
      <c r="I20" s="2766"/>
      <c r="J20" s="2766"/>
      <c r="K20" s="2792"/>
      <c r="L20" s="1071"/>
      <c r="M20" s="1086"/>
      <c r="N20" s="1087"/>
      <c r="O20" s="2775"/>
      <c r="P20" s="2844"/>
      <c r="Q20" s="2775"/>
      <c r="R20" s="2844"/>
      <c r="S20" s="2775"/>
      <c r="T20" s="2844"/>
      <c r="U20" s="2775"/>
      <c r="V20" s="2777"/>
      <c r="W20" s="2777"/>
      <c r="X20" s="2779"/>
      <c r="Y20" s="2775"/>
      <c r="Z20" s="2777"/>
      <c r="AA20" s="2777"/>
      <c r="AB20" s="2777"/>
      <c r="AC20" s="2777"/>
      <c r="AD20" s="2777"/>
      <c r="AE20" s="2777"/>
      <c r="AF20" s="2840"/>
      <c r="AG20" s="2812"/>
      <c r="AH20" s="2813"/>
      <c r="AJ20" s="580" t="s">
        <v>826</v>
      </c>
      <c r="AK20" s="586"/>
      <c r="AL20" s="586"/>
      <c r="AM20" s="586"/>
      <c r="AN20" s="581"/>
      <c r="AQ20" s="582" t="s">
        <v>827</v>
      </c>
      <c r="AR20" s="581"/>
      <c r="AT20" s="572"/>
      <c r="AU20" s="565"/>
      <c r="AV20" s="2819" t="s">
        <v>828</v>
      </c>
      <c r="AW20" s="2820"/>
      <c r="AX20" s="2820"/>
      <c r="AY20" s="2820"/>
      <c r="AZ20" s="2820"/>
      <c r="BA20" s="2820"/>
      <c r="BB20" s="2820"/>
      <c r="BC20" s="2820"/>
      <c r="BD20" s="2821"/>
    </row>
    <row r="21" spans="1:56" ht="9" customHeight="1">
      <c r="A21" s="2769"/>
      <c r="B21" s="2762"/>
      <c r="C21" s="2764"/>
      <c r="D21" s="2766"/>
      <c r="E21" s="2766"/>
      <c r="F21" s="2766"/>
      <c r="G21" s="2766"/>
      <c r="H21" s="2766"/>
      <c r="I21" s="2766"/>
      <c r="J21" s="2766"/>
      <c r="K21" s="2792"/>
      <c r="L21" s="1071"/>
      <c r="M21" s="1083" t="s">
        <v>887</v>
      </c>
      <c r="N21" s="1087"/>
      <c r="O21" s="2842"/>
      <c r="P21" s="2845"/>
      <c r="Q21" s="2842"/>
      <c r="R21" s="2845"/>
      <c r="S21" s="2842"/>
      <c r="T21" s="2845"/>
      <c r="U21" s="2775"/>
      <c r="V21" s="2777"/>
      <c r="W21" s="2777"/>
      <c r="X21" s="2779"/>
      <c r="Y21" s="2775"/>
      <c r="Z21" s="2777"/>
      <c r="AA21" s="2777"/>
      <c r="AB21" s="2777"/>
      <c r="AC21" s="2777"/>
      <c r="AD21" s="2777"/>
      <c r="AE21" s="2777"/>
      <c r="AF21" s="2840"/>
      <c r="AG21" s="2812"/>
      <c r="AH21" s="2813"/>
      <c r="AJ21" s="580" t="s">
        <v>829</v>
      </c>
      <c r="AK21" s="580"/>
      <c r="AL21" s="580"/>
      <c r="AM21" s="580"/>
      <c r="AN21" s="581"/>
      <c r="AQ21" s="582" t="s">
        <v>830</v>
      </c>
      <c r="AR21" s="581"/>
      <c r="AS21" s="587"/>
      <c r="AT21" s="587"/>
      <c r="AU21" s="588"/>
      <c r="AV21" s="2822" t="s">
        <v>831</v>
      </c>
      <c r="AW21" s="2823"/>
      <c r="AX21" s="2823"/>
      <c r="AY21" s="2823"/>
      <c r="AZ21" s="2823"/>
      <c r="BA21" s="2823"/>
      <c r="BB21" s="2823"/>
      <c r="BC21" s="2823"/>
      <c r="BD21" s="2824"/>
    </row>
    <row r="22" spans="1:56" ht="9" customHeight="1">
      <c r="A22" s="2769"/>
      <c r="B22" s="2763"/>
      <c r="C22" s="2765"/>
      <c r="D22" s="2767"/>
      <c r="E22" s="2767"/>
      <c r="F22" s="2767"/>
      <c r="G22" s="2767"/>
      <c r="H22" s="2767"/>
      <c r="I22" s="2767"/>
      <c r="J22" s="2767"/>
      <c r="K22" s="2793"/>
      <c r="L22" s="1072"/>
      <c r="M22" s="1088"/>
      <c r="N22" s="1089"/>
      <c r="O22" s="2843"/>
      <c r="P22" s="2846"/>
      <c r="Q22" s="2843"/>
      <c r="R22" s="2846"/>
      <c r="S22" s="2843"/>
      <c r="T22" s="2846"/>
      <c r="U22" s="2776"/>
      <c r="V22" s="2778"/>
      <c r="W22" s="2778"/>
      <c r="X22" s="2780"/>
      <c r="Y22" s="2776"/>
      <c r="Z22" s="2778"/>
      <c r="AA22" s="2778"/>
      <c r="AB22" s="2778"/>
      <c r="AC22" s="2778"/>
      <c r="AD22" s="2778"/>
      <c r="AE22" s="2778"/>
      <c r="AF22" s="2841"/>
      <c r="AG22" s="2814"/>
      <c r="AH22" s="2815"/>
      <c r="AJ22" s="589" t="s">
        <v>832</v>
      </c>
      <c r="AK22" s="589"/>
      <c r="AL22" s="589"/>
      <c r="AM22" s="589"/>
      <c r="AN22" s="590"/>
      <c r="AO22" s="590"/>
      <c r="AP22" s="591"/>
      <c r="AQ22" s="590"/>
      <c r="AR22" s="590"/>
      <c r="AS22" s="590"/>
      <c r="AT22" s="577"/>
      <c r="AU22" s="553"/>
      <c r="AV22" s="2825"/>
      <c r="AW22" s="2826"/>
      <c r="AX22" s="2826"/>
      <c r="AY22" s="2826"/>
      <c r="AZ22" s="2826"/>
      <c r="BA22" s="2826"/>
      <c r="BB22" s="2826"/>
      <c r="BC22" s="2826"/>
      <c r="BD22" s="2827"/>
    </row>
    <row r="23" spans="1:56" ht="12.75" customHeight="1">
      <c r="A23" s="2770"/>
      <c r="B23" s="2781" t="s">
        <v>833</v>
      </c>
      <c r="C23" s="2782"/>
      <c r="D23" s="2782"/>
      <c r="E23" s="2782"/>
      <c r="F23" s="2782"/>
      <c r="G23" s="2782"/>
      <c r="H23" s="2782"/>
      <c r="I23" s="2782"/>
      <c r="J23" s="2782"/>
      <c r="K23" s="2782"/>
      <c r="L23" s="2781" t="s">
        <v>834</v>
      </c>
      <c r="M23" s="2782"/>
      <c r="N23" s="2782"/>
      <c r="O23" s="2782"/>
      <c r="P23" s="2782"/>
      <c r="Q23" s="2782"/>
      <c r="R23" s="2782"/>
      <c r="S23" s="2782"/>
      <c r="T23" s="2783"/>
      <c r="U23" s="2784" t="s">
        <v>835</v>
      </c>
      <c r="V23" s="2785"/>
      <c r="W23" s="2785"/>
      <c r="X23" s="2786"/>
      <c r="Y23" s="2787"/>
      <c r="Z23" s="2788"/>
      <c r="AA23" s="2788"/>
      <c r="AB23" s="2788"/>
      <c r="AC23" s="2788"/>
      <c r="AD23" s="2788"/>
      <c r="AE23" s="2788"/>
      <c r="AF23" s="2788"/>
      <c r="AG23" s="2789"/>
      <c r="AH23" s="2828" t="s">
        <v>836</v>
      </c>
      <c r="AI23" s="2829"/>
      <c r="AJ23" s="2829"/>
      <c r="AK23" s="2829"/>
      <c r="AL23" s="2829"/>
      <c r="AM23" s="2830"/>
      <c r="AN23" s="2833" t="s">
        <v>837</v>
      </c>
      <c r="AO23" s="2834"/>
      <c r="AP23" s="2834"/>
      <c r="AQ23" s="2834"/>
      <c r="AR23" s="2834"/>
      <c r="AS23" s="2835"/>
    </row>
    <row r="24" spans="1:56" ht="9" customHeight="1">
      <c r="A24" s="2769"/>
      <c r="B24" s="556" t="s">
        <v>812</v>
      </c>
      <c r="C24" s="569"/>
      <c r="D24" s="569"/>
      <c r="E24" s="569"/>
      <c r="F24" s="569"/>
      <c r="G24" s="592"/>
      <c r="H24" s="569"/>
      <c r="I24" s="569"/>
      <c r="J24" s="569"/>
      <c r="K24" s="569"/>
      <c r="L24" s="578"/>
      <c r="M24" s="569"/>
      <c r="N24" s="569"/>
      <c r="O24" s="569"/>
      <c r="P24" s="2838" t="s">
        <v>753</v>
      </c>
      <c r="Q24" s="569"/>
      <c r="R24" s="2838" t="s">
        <v>754</v>
      </c>
      <c r="S24" s="568"/>
      <c r="T24" s="2847" t="s">
        <v>755</v>
      </c>
      <c r="V24" s="657"/>
      <c r="W24" s="657"/>
      <c r="X24" s="658"/>
      <c r="Y24" s="2788"/>
      <c r="Z24" s="2790"/>
      <c r="AA24" s="2790"/>
      <c r="AB24" s="2790"/>
      <c r="AC24" s="2790"/>
      <c r="AD24" s="2790"/>
      <c r="AE24" s="2790"/>
      <c r="AF24" s="2790"/>
      <c r="AG24" s="2791"/>
      <c r="AH24" s="2753"/>
      <c r="AI24" s="2831"/>
      <c r="AJ24" s="2831"/>
      <c r="AK24" s="2831"/>
      <c r="AL24" s="2831"/>
      <c r="AM24" s="2832"/>
      <c r="AN24" s="2836"/>
      <c r="AO24" s="2837"/>
      <c r="AP24" s="2837"/>
      <c r="AQ24" s="2837"/>
      <c r="AR24" s="2837"/>
      <c r="AS24" s="2835"/>
    </row>
    <row r="25" spans="1:56" ht="10.5" customHeight="1">
      <c r="A25" s="2769"/>
      <c r="B25" s="2763"/>
      <c r="C25" s="2849"/>
      <c r="D25" s="2849"/>
      <c r="E25" s="2849"/>
      <c r="F25" s="2849"/>
      <c r="G25" s="2765"/>
      <c r="H25" s="2849"/>
      <c r="I25" s="2849"/>
      <c r="J25" s="2849"/>
      <c r="K25" s="2849"/>
      <c r="L25" s="687"/>
      <c r="M25" s="688" t="s">
        <v>886</v>
      </c>
      <c r="N25" s="689"/>
      <c r="O25" s="583"/>
      <c r="P25" s="2839"/>
      <c r="Q25" s="583"/>
      <c r="R25" s="2839"/>
      <c r="S25" s="583"/>
      <c r="T25" s="2848"/>
      <c r="U25" s="695"/>
      <c r="V25" s="696"/>
      <c r="W25" s="696" t="s">
        <v>888</v>
      </c>
      <c r="X25" s="697"/>
      <c r="Y25" s="2788"/>
      <c r="Z25" s="2790"/>
      <c r="AA25" s="2790"/>
      <c r="AB25" s="2790"/>
      <c r="AC25" s="2790"/>
      <c r="AD25" s="2790"/>
      <c r="AE25" s="2790"/>
      <c r="AF25" s="2790"/>
      <c r="AG25" s="2788"/>
      <c r="AH25" s="578"/>
      <c r="AI25" s="593" t="s">
        <v>753</v>
      </c>
      <c r="AJ25" s="569"/>
      <c r="AK25" s="593" t="s">
        <v>754</v>
      </c>
      <c r="AL25" s="569"/>
      <c r="AM25" s="594" t="s">
        <v>755</v>
      </c>
      <c r="AN25" s="578"/>
      <c r="AO25" s="593" t="s">
        <v>753</v>
      </c>
      <c r="AP25" s="569"/>
      <c r="AQ25" s="593" t="s">
        <v>754</v>
      </c>
      <c r="AR25" s="569"/>
      <c r="AS25" s="594" t="s">
        <v>755</v>
      </c>
    </row>
    <row r="26" spans="1:56" ht="9" customHeight="1">
      <c r="A26" s="2769"/>
      <c r="B26" s="595" t="s">
        <v>838</v>
      </c>
      <c r="C26" s="596"/>
      <c r="D26" s="596"/>
      <c r="E26" s="596"/>
      <c r="F26" s="596"/>
      <c r="G26" s="597" t="s">
        <v>839</v>
      </c>
      <c r="H26" s="596"/>
      <c r="I26" s="596"/>
      <c r="J26" s="596"/>
      <c r="K26" s="596"/>
      <c r="L26" s="687"/>
      <c r="M26" s="690"/>
      <c r="N26" s="691"/>
      <c r="O26" s="2850"/>
      <c r="P26" s="2853"/>
      <c r="Q26" s="2850"/>
      <c r="R26" s="2853"/>
      <c r="S26" s="2850"/>
      <c r="T26" s="2853"/>
      <c r="U26" s="698"/>
      <c r="V26" s="696"/>
      <c r="W26" s="696"/>
      <c r="X26" s="699"/>
      <c r="Y26" s="2788"/>
      <c r="Z26" s="2790"/>
      <c r="AA26" s="2790"/>
      <c r="AB26" s="2790"/>
      <c r="AC26" s="2790"/>
      <c r="AD26" s="2790"/>
      <c r="AE26" s="2790"/>
      <c r="AF26" s="2790"/>
      <c r="AG26" s="2788"/>
      <c r="AH26" s="2873"/>
      <c r="AI26" s="2875"/>
      <c r="AJ26" s="2873"/>
      <c r="AK26" s="2867"/>
      <c r="AL26" s="2873"/>
      <c r="AM26" s="2867"/>
      <c r="AN26" s="2870"/>
      <c r="AO26" s="2856"/>
      <c r="AP26" s="2873"/>
      <c r="AQ26" s="2867"/>
      <c r="AR26" s="2870"/>
      <c r="AS26" s="2856"/>
    </row>
    <row r="27" spans="1:56" ht="9" customHeight="1">
      <c r="A27" s="2769"/>
      <c r="B27" s="2859"/>
      <c r="C27" s="2860"/>
      <c r="D27" s="2860"/>
      <c r="E27" s="2860"/>
      <c r="F27" s="2860"/>
      <c r="G27" s="2863"/>
      <c r="H27" s="2864"/>
      <c r="I27" s="2864"/>
      <c r="J27" s="2864"/>
      <c r="K27" s="2864"/>
      <c r="L27" s="687"/>
      <c r="M27" s="688" t="s">
        <v>887</v>
      </c>
      <c r="N27" s="691"/>
      <c r="O27" s="2851"/>
      <c r="P27" s="2854"/>
      <c r="Q27" s="2851"/>
      <c r="R27" s="2854"/>
      <c r="S27" s="2851"/>
      <c r="T27" s="2854"/>
      <c r="U27" s="700"/>
      <c r="V27" s="696"/>
      <c r="W27" s="696" t="s">
        <v>889</v>
      </c>
      <c r="X27" s="697"/>
      <c r="Y27" s="2788"/>
      <c r="Z27" s="2790"/>
      <c r="AA27" s="2790"/>
      <c r="AB27" s="2790"/>
      <c r="AC27" s="2790"/>
      <c r="AD27" s="2790"/>
      <c r="AE27" s="2790"/>
      <c r="AF27" s="2790"/>
      <c r="AG27" s="2788"/>
      <c r="AH27" s="2874"/>
      <c r="AI27" s="2703"/>
      <c r="AJ27" s="2874"/>
      <c r="AK27" s="2868"/>
      <c r="AL27" s="2874"/>
      <c r="AM27" s="2868"/>
      <c r="AN27" s="2871"/>
      <c r="AO27" s="2857"/>
      <c r="AP27" s="2874"/>
      <c r="AQ27" s="2868"/>
      <c r="AR27" s="2871"/>
      <c r="AS27" s="2857"/>
    </row>
    <row r="28" spans="1:56" ht="10.5" customHeight="1">
      <c r="A28" s="2769"/>
      <c r="B28" s="2861"/>
      <c r="C28" s="2862"/>
      <c r="D28" s="2862"/>
      <c r="E28" s="2862"/>
      <c r="F28" s="2862"/>
      <c r="G28" s="2865"/>
      <c r="H28" s="2866"/>
      <c r="I28" s="2866"/>
      <c r="J28" s="2866"/>
      <c r="K28" s="2866"/>
      <c r="L28" s="692"/>
      <c r="M28" s="693"/>
      <c r="N28" s="694"/>
      <c r="O28" s="2852"/>
      <c r="P28" s="2855"/>
      <c r="Q28" s="2852"/>
      <c r="R28" s="2855"/>
      <c r="S28" s="2852"/>
      <c r="T28" s="2855"/>
      <c r="U28" s="701"/>
      <c r="V28" s="702"/>
      <c r="W28" s="702"/>
      <c r="X28" s="703"/>
      <c r="Y28" s="2662"/>
      <c r="Z28" s="2662"/>
      <c r="AA28" s="2662"/>
      <c r="AB28" s="2662"/>
      <c r="AC28" s="2662"/>
      <c r="AD28" s="2662"/>
      <c r="AE28" s="2662"/>
      <c r="AF28" s="2662"/>
      <c r="AG28" s="2662"/>
      <c r="AH28" s="2656"/>
      <c r="AI28" s="2720"/>
      <c r="AJ28" s="2656"/>
      <c r="AK28" s="2869"/>
      <c r="AL28" s="2656"/>
      <c r="AM28" s="2869"/>
      <c r="AN28" s="2872"/>
      <c r="AO28" s="2858"/>
      <c r="AP28" s="2656"/>
      <c r="AQ28" s="2869"/>
      <c r="AR28" s="2872"/>
      <c r="AS28" s="2858"/>
    </row>
    <row r="29" spans="1:56" ht="12" customHeight="1">
      <c r="A29" s="2770"/>
      <c r="B29" s="2725" t="s">
        <v>840</v>
      </c>
      <c r="C29" s="2887"/>
      <c r="D29" s="2887"/>
      <c r="E29" s="2887"/>
      <c r="F29" s="2887"/>
      <c r="G29" s="2887"/>
      <c r="H29" s="2887"/>
      <c r="I29" s="2888" t="s">
        <v>841</v>
      </c>
      <c r="J29" s="2889"/>
      <c r="K29" s="2889"/>
      <c r="L29" s="2889"/>
      <c r="M29" s="2889"/>
      <c r="N29" s="2889"/>
      <c r="O29" s="2889"/>
      <c r="P29" s="2887"/>
      <c r="Q29" s="2887"/>
      <c r="R29" s="2887"/>
      <c r="S29" s="2887"/>
      <c r="T29" s="2887"/>
      <c r="U29" s="2887"/>
      <c r="V29" s="2887"/>
      <c r="W29" s="2887"/>
      <c r="X29" s="2887"/>
      <c r="Y29" s="2890"/>
      <c r="Z29" s="2890"/>
      <c r="AA29" s="2890"/>
      <c r="AB29" s="2890"/>
      <c r="AC29" s="2890"/>
      <c r="AD29" s="2890"/>
      <c r="AE29" s="2890"/>
      <c r="AF29" s="2890"/>
      <c r="AG29" s="2891" t="s">
        <v>842</v>
      </c>
      <c r="AH29" s="2892"/>
      <c r="AI29" s="2892"/>
      <c r="AJ29" s="2892"/>
      <c r="AK29" s="2893"/>
      <c r="AL29" s="2893"/>
      <c r="AM29" s="2894" t="s">
        <v>843</v>
      </c>
      <c r="AN29" s="2723"/>
      <c r="AO29" s="2723"/>
      <c r="AP29" s="2724"/>
      <c r="AQ29" s="2895" t="s">
        <v>844</v>
      </c>
      <c r="AR29" s="2896"/>
      <c r="AS29" s="2896"/>
      <c r="AT29" s="2896"/>
      <c r="AU29" s="2896"/>
      <c r="AV29" s="2897"/>
      <c r="AW29" s="2876" t="s">
        <v>845</v>
      </c>
      <c r="AX29" s="2789"/>
      <c r="AY29" s="2877" t="s">
        <v>846</v>
      </c>
      <c r="AZ29" s="2661"/>
      <c r="BA29" s="2661"/>
      <c r="BB29" s="2789"/>
      <c r="BC29" s="598"/>
      <c r="BD29" s="598"/>
    </row>
    <row r="30" spans="1:56" ht="9" customHeight="1">
      <c r="A30" s="2769"/>
      <c r="B30" s="2794"/>
      <c r="C30" s="2878"/>
      <c r="D30" s="2878"/>
      <c r="E30" s="2878"/>
      <c r="F30" s="2878"/>
      <c r="G30" s="2878"/>
      <c r="H30" s="2881"/>
      <c r="I30" s="2884" t="s">
        <v>811</v>
      </c>
      <c r="J30" s="2884"/>
      <c r="K30" s="2884"/>
      <c r="L30" s="2884"/>
      <c r="M30" s="2884"/>
      <c r="N30" s="2884"/>
      <c r="O30" s="2884"/>
      <c r="P30" s="599" t="s">
        <v>812</v>
      </c>
      <c r="Q30" s="600"/>
      <c r="R30" s="600"/>
      <c r="S30" s="2885"/>
      <c r="T30" s="2886"/>
      <c r="U30" s="2886"/>
      <c r="V30" s="2886"/>
      <c r="W30" s="2886"/>
      <c r="X30" s="2886"/>
      <c r="Y30" s="2886"/>
      <c r="Z30" s="2886"/>
      <c r="AA30" s="2886"/>
      <c r="AB30" s="2886"/>
      <c r="AC30" s="2886"/>
      <c r="AD30" s="2886"/>
      <c r="AE30" s="2886"/>
      <c r="AF30" s="2886"/>
      <c r="AG30" s="571"/>
      <c r="AH30" s="564" t="s">
        <v>753</v>
      </c>
      <c r="AI30" s="601"/>
      <c r="AJ30" s="601" t="s">
        <v>754</v>
      </c>
      <c r="AK30" s="569"/>
      <c r="AL30" s="601" t="s">
        <v>755</v>
      </c>
      <c r="AM30" s="602" t="s">
        <v>847</v>
      </c>
      <c r="AN30" s="603"/>
      <c r="AO30" s="603"/>
      <c r="AP30" s="548"/>
      <c r="AQ30" s="603" t="s">
        <v>812</v>
      </c>
      <c r="AR30" s="604"/>
      <c r="AS30" s="605"/>
      <c r="AT30" s="604"/>
      <c r="AU30" s="604"/>
      <c r="AV30" s="548"/>
      <c r="AW30" s="2920">
        <v>3</v>
      </c>
      <c r="AX30" s="2923">
        <v>6</v>
      </c>
      <c r="AY30" s="2828" t="s">
        <v>848</v>
      </c>
      <c r="AZ30" s="2926"/>
      <c r="BA30" s="2926"/>
      <c r="BB30" s="2927"/>
      <c r="BC30" s="606"/>
      <c r="BD30" s="606"/>
    </row>
    <row r="31" spans="1:56" ht="9" customHeight="1">
      <c r="A31" s="2769"/>
      <c r="B31" s="2795"/>
      <c r="C31" s="2879"/>
      <c r="D31" s="2879"/>
      <c r="E31" s="2879"/>
      <c r="F31" s="2879"/>
      <c r="G31" s="2879"/>
      <c r="H31" s="2882"/>
      <c r="I31" s="2934"/>
      <c r="J31" s="2936"/>
      <c r="K31" s="2937"/>
      <c r="L31" s="2937"/>
      <c r="M31" s="2938"/>
      <c r="N31" s="2942"/>
      <c r="O31" s="2943"/>
      <c r="P31" s="2946"/>
      <c r="Q31" s="2947"/>
      <c r="R31" s="2947"/>
      <c r="S31" s="2947"/>
      <c r="T31" s="2947"/>
      <c r="U31" s="2947"/>
      <c r="V31" s="2947"/>
      <c r="W31" s="2947"/>
      <c r="X31" s="2947"/>
      <c r="Y31" s="2947"/>
      <c r="Z31" s="2947"/>
      <c r="AA31" s="2947"/>
      <c r="AB31" s="2947"/>
      <c r="AC31" s="2947"/>
      <c r="AD31" s="2947"/>
      <c r="AE31" s="2947"/>
      <c r="AF31" s="2947"/>
      <c r="AG31" s="607"/>
      <c r="AH31" s="608"/>
      <c r="AI31" s="609"/>
      <c r="AJ31" s="608"/>
      <c r="AK31" s="571"/>
      <c r="AL31" s="610"/>
      <c r="AM31" s="611" t="s">
        <v>849</v>
      </c>
      <c r="AN31" s="581"/>
      <c r="AO31" s="609"/>
      <c r="AP31" s="612"/>
      <c r="AQ31" s="613"/>
      <c r="AR31" s="614"/>
      <c r="AS31" s="615"/>
      <c r="AT31" s="614"/>
      <c r="AU31" s="614"/>
      <c r="AV31" s="616"/>
      <c r="AW31" s="2921"/>
      <c r="AX31" s="2924"/>
      <c r="AY31" s="2928"/>
      <c r="AZ31" s="2929"/>
      <c r="BA31" s="2929"/>
      <c r="BB31" s="2930"/>
      <c r="BC31" s="606"/>
      <c r="BD31" s="606"/>
    </row>
    <row r="32" spans="1:56" ht="9" customHeight="1">
      <c r="A32" s="2769"/>
      <c r="B32" s="2796"/>
      <c r="C32" s="2880"/>
      <c r="D32" s="2880"/>
      <c r="E32" s="2880"/>
      <c r="F32" s="2880"/>
      <c r="G32" s="2880"/>
      <c r="H32" s="2883"/>
      <c r="I32" s="2935"/>
      <c r="J32" s="2939"/>
      <c r="K32" s="2940"/>
      <c r="L32" s="2940"/>
      <c r="M32" s="2941"/>
      <c r="N32" s="2944"/>
      <c r="O32" s="2945"/>
      <c r="P32" s="2861"/>
      <c r="Q32" s="2862"/>
      <c r="R32" s="2862"/>
      <c r="S32" s="2862"/>
      <c r="T32" s="2862"/>
      <c r="U32" s="2862"/>
      <c r="V32" s="2862"/>
      <c r="W32" s="2862"/>
      <c r="X32" s="2862"/>
      <c r="Y32" s="2862"/>
      <c r="Z32" s="2862"/>
      <c r="AA32" s="2862"/>
      <c r="AB32" s="2862"/>
      <c r="AC32" s="2862"/>
      <c r="AD32" s="2862"/>
      <c r="AE32" s="2862"/>
      <c r="AF32" s="2862"/>
      <c r="AG32" s="617"/>
      <c r="AH32" s="618"/>
      <c r="AI32" s="619"/>
      <c r="AJ32" s="618"/>
      <c r="AK32" s="576"/>
      <c r="AL32" s="620"/>
      <c r="AM32" s="621" t="s">
        <v>850</v>
      </c>
      <c r="AN32" s="590"/>
      <c r="AO32" s="619"/>
      <c r="AP32" s="622"/>
      <c r="AQ32" s="619"/>
      <c r="AR32" s="619"/>
      <c r="AS32" s="623"/>
      <c r="AT32" s="619"/>
      <c r="AU32" s="619"/>
      <c r="AV32" s="553"/>
      <c r="AW32" s="2922"/>
      <c r="AX32" s="2925"/>
      <c r="AY32" s="2931"/>
      <c r="AZ32" s="2932"/>
      <c r="BA32" s="2932"/>
      <c r="BB32" s="2933"/>
      <c r="BC32" s="606"/>
      <c r="BD32" s="606"/>
    </row>
    <row r="33" spans="1:56" ht="12" customHeight="1">
      <c r="A33" s="2770"/>
      <c r="B33" s="2898" t="s">
        <v>851</v>
      </c>
      <c r="C33" s="2887"/>
      <c r="D33" s="2887"/>
      <c r="E33" s="2887"/>
      <c r="F33" s="2887"/>
      <c r="G33" s="2887"/>
      <c r="H33" s="2887"/>
      <c r="I33" s="2890"/>
      <c r="J33" s="2890"/>
      <c r="K33" s="2890"/>
      <c r="L33" s="2890"/>
      <c r="M33" s="2899"/>
      <c r="N33" s="2652" t="s">
        <v>852</v>
      </c>
      <c r="O33" s="2653"/>
      <c r="P33" s="2653"/>
      <c r="Q33" s="2654"/>
      <c r="R33" s="624" t="s">
        <v>853</v>
      </c>
      <c r="S33" s="625"/>
      <c r="T33" s="625"/>
      <c r="U33" s="625"/>
      <c r="V33" s="626"/>
      <c r="W33" s="627"/>
      <c r="X33" s="2900" t="s">
        <v>854</v>
      </c>
      <c r="Y33" s="2653"/>
      <c r="Z33" s="2653"/>
      <c r="AA33" s="2654"/>
      <c r="AB33" s="2901" t="s">
        <v>818</v>
      </c>
      <c r="AC33" s="2902"/>
    </row>
    <row r="34" spans="1:56" ht="13.5" customHeight="1">
      <c r="A34" s="2769"/>
      <c r="B34" s="628" t="s">
        <v>810</v>
      </c>
      <c r="C34" s="593" t="s">
        <v>753</v>
      </c>
      <c r="D34" s="569"/>
      <c r="E34" s="593" t="s">
        <v>754</v>
      </c>
      <c r="F34" s="569"/>
      <c r="G34" s="593" t="s">
        <v>755</v>
      </c>
      <c r="H34" s="567" t="s">
        <v>810</v>
      </c>
      <c r="I34" s="2907" t="s">
        <v>855</v>
      </c>
      <c r="J34" s="2907"/>
      <c r="K34" s="2907"/>
      <c r="L34" s="2907"/>
      <c r="M34" s="2908"/>
      <c r="N34" s="2909" t="s">
        <v>856</v>
      </c>
      <c r="O34" s="2910"/>
      <c r="P34" s="2910"/>
      <c r="Q34" s="2911"/>
      <c r="R34" s="629" t="s">
        <v>857</v>
      </c>
      <c r="S34" s="580"/>
      <c r="T34" s="580"/>
      <c r="U34" s="580"/>
      <c r="V34" s="630"/>
      <c r="W34" s="631"/>
      <c r="X34" s="628" t="s">
        <v>810</v>
      </c>
      <c r="Y34" s="569"/>
      <c r="Z34" s="569"/>
      <c r="AA34" s="569"/>
      <c r="AB34" s="2903"/>
      <c r="AC34" s="2904"/>
      <c r="AJ34" s="2955" t="s">
        <v>858</v>
      </c>
      <c r="AK34" s="2956"/>
      <c r="AL34" s="2956"/>
      <c r="AM34" s="2956"/>
      <c r="AN34" s="2957"/>
      <c r="AP34" s="2917" t="s">
        <v>859</v>
      </c>
      <c r="AQ34" s="2918"/>
      <c r="AR34" s="2918"/>
      <c r="AS34" s="2918"/>
      <c r="AT34" s="2918"/>
      <c r="AU34" s="2918"/>
      <c r="AV34" s="2918"/>
      <c r="AW34" s="2918"/>
      <c r="AX34" s="2918"/>
      <c r="AY34" s="2918"/>
      <c r="AZ34" s="2918"/>
      <c r="BA34" s="2918"/>
      <c r="BB34" s="2918"/>
      <c r="BC34" s="2918"/>
      <c r="BD34" s="2919"/>
    </row>
    <row r="35" spans="1:56" ht="24" customHeight="1">
      <c r="A35" s="2753"/>
      <c r="B35" s="659"/>
      <c r="C35" s="660"/>
      <c r="D35" s="659"/>
      <c r="E35" s="660"/>
      <c r="F35" s="659"/>
      <c r="G35" s="660"/>
      <c r="H35" s="576"/>
      <c r="I35" s="2958" t="s">
        <v>860</v>
      </c>
      <c r="J35" s="2958"/>
      <c r="K35" s="2958"/>
      <c r="L35" s="2958"/>
      <c r="M35" s="2959"/>
      <c r="N35" s="2912"/>
      <c r="O35" s="2913"/>
      <c r="P35" s="2913"/>
      <c r="Q35" s="2914"/>
      <c r="R35" s="2912" t="s">
        <v>861</v>
      </c>
      <c r="S35" s="2960"/>
      <c r="T35" s="2960"/>
      <c r="U35" s="2960"/>
      <c r="V35" s="2960"/>
      <c r="W35" s="2945"/>
      <c r="X35" s="2912" t="s">
        <v>862</v>
      </c>
      <c r="Y35" s="2961"/>
      <c r="Z35" s="2961"/>
      <c r="AA35" s="2962"/>
      <c r="AB35" s="2905"/>
      <c r="AC35" s="2906"/>
      <c r="AJ35" s="2963"/>
      <c r="AK35" s="2661"/>
      <c r="AL35" s="2661"/>
      <c r="AM35" s="2661"/>
      <c r="AN35" s="2789"/>
      <c r="AP35" s="2917" t="s">
        <v>863</v>
      </c>
      <c r="AQ35" s="2918"/>
      <c r="AR35" s="2918"/>
      <c r="AS35" s="2918"/>
      <c r="AT35" s="2918"/>
      <c r="AU35" s="2919"/>
      <c r="AV35" s="2917" t="s">
        <v>864</v>
      </c>
      <c r="AW35" s="2918"/>
      <c r="AX35" s="2918"/>
      <c r="AY35" s="2918"/>
      <c r="AZ35" s="2918"/>
      <c r="BA35" s="2918"/>
      <c r="BB35" s="2918"/>
      <c r="BC35" s="2918"/>
      <c r="BD35" s="2919"/>
    </row>
    <row r="36" spans="1:56" ht="9.75" customHeight="1">
      <c r="AF36" s="572"/>
      <c r="AJ36" s="2787"/>
      <c r="AK36" s="2788"/>
      <c r="AL36" s="2788"/>
      <c r="AM36" s="2788"/>
      <c r="AN36" s="2791"/>
      <c r="AP36" s="2963"/>
      <c r="AQ36" s="2661"/>
      <c r="AR36" s="2661"/>
      <c r="AS36" s="2661"/>
      <c r="AT36" s="2661"/>
      <c r="AU36" s="2789"/>
      <c r="AV36" s="578"/>
      <c r="AW36" s="569"/>
      <c r="AX36" s="569"/>
      <c r="AY36" s="569"/>
      <c r="AZ36" s="569"/>
      <c r="BA36" s="569"/>
      <c r="BB36" s="569"/>
      <c r="BC36" s="569"/>
      <c r="BD36" s="548"/>
    </row>
    <row r="37" spans="1:56">
      <c r="B37" s="2966" t="s">
        <v>865</v>
      </c>
      <c r="C37" s="2890"/>
      <c r="D37" s="2890"/>
      <c r="E37" s="2890"/>
      <c r="F37" s="2890"/>
      <c r="G37" s="2890"/>
      <c r="H37" s="2890"/>
      <c r="I37" s="2967"/>
      <c r="Q37" s="2915" t="s">
        <v>866</v>
      </c>
      <c r="R37" s="2893"/>
      <c r="S37" s="2893"/>
      <c r="T37" s="2893"/>
      <c r="U37" s="2893"/>
      <c r="V37" s="2893"/>
      <c r="W37" s="2893"/>
      <c r="X37" s="2916"/>
      <c r="Y37" s="632"/>
      <c r="Z37" s="633"/>
      <c r="AA37" s="633"/>
      <c r="AB37" s="633"/>
      <c r="AC37" s="633"/>
      <c r="AD37" s="633"/>
      <c r="AE37" s="633"/>
      <c r="AF37" s="633"/>
      <c r="AJ37" s="2787"/>
      <c r="AK37" s="2788"/>
      <c r="AL37" s="2788"/>
      <c r="AM37" s="2788"/>
      <c r="AN37" s="2791"/>
      <c r="AP37" s="2787"/>
      <c r="AQ37" s="2788"/>
      <c r="AR37" s="2788"/>
      <c r="AS37" s="2788"/>
      <c r="AT37" s="2788"/>
      <c r="AU37" s="2791"/>
      <c r="AV37" s="571"/>
      <c r="AW37" s="572"/>
      <c r="AX37" s="572"/>
      <c r="AY37" s="572"/>
      <c r="AZ37" s="572"/>
      <c r="BA37" s="572"/>
      <c r="BB37" s="572"/>
      <c r="BC37" s="572"/>
      <c r="BD37" s="565"/>
    </row>
    <row r="38" spans="1:56" ht="17.25" customHeight="1">
      <c r="B38" s="634">
        <v>3</v>
      </c>
      <c r="C38" s="635">
        <v>2</v>
      </c>
      <c r="D38" s="635">
        <v>2</v>
      </c>
      <c r="E38" s="635">
        <v>2</v>
      </c>
      <c r="F38" s="636">
        <v>0</v>
      </c>
      <c r="G38" s="635">
        <v>1</v>
      </c>
      <c r="H38" s="635">
        <v>1</v>
      </c>
      <c r="I38" s="637">
        <v>3</v>
      </c>
      <c r="Q38" s="1060" t="str">
        <f>+MID('基本情報（入力用）'!$C$6,1,1)</f>
        <v>1</v>
      </c>
      <c r="R38" s="1061" t="str">
        <f>+MID('基本情報（入力用）'!$C$6,2,1)</f>
        <v>2</v>
      </c>
      <c r="S38" s="1061" t="str">
        <f>+MID('基本情報（入力用）'!$C$6,3,1)</f>
        <v>3</v>
      </c>
      <c r="T38" s="1061" t="str">
        <f>+MID('基本情報（入力用）'!$C$6,4,1)</f>
        <v>4</v>
      </c>
      <c r="U38" s="1061" t="str">
        <f>+MID('基本情報（入力用）'!$C$6,5,1)</f>
        <v>5</v>
      </c>
      <c r="V38" s="1061" t="str">
        <f>+MID('基本情報（入力用）'!$C$6,6,1)</f>
        <v>6</v>
      </c>
      <c r="W38" s="1061" t="str">
        <f>+MID('基本情報（入力用）'!$C$6,7,1)</f>
        <v>7</v>
      </c>
      <c r="X38" s="1062" t="str">
        <f>+MID('基本情報（入力用）'!$C$6,8,1)</f>
        <v>8</v>
      </c>
      <c r="Y38" s="638"/>
      <c r="Z38" s="639"/>
      <c r="AA38" s="639"/>
      <c r="AB38" s="639"/>
      <c r="AC38" s="639"/>
      <c r="AD38" s="639"/>
      <c r="AE38" s="606"/>
      <c r="AF38" s="640"/>
      <c r="AJ38" s="2787"/>
      <c r="AK38" s="2788"/>
      <c r="AL38" s="2788"/>
      <c r="AM38" s="2788"/>
      <c r="AN38" s="2791"/>
      <c r="AP38" s="2787"/>
      <c r="AQ38" s="2788"/>
      <c r="AR38" s="2788"/>
      <c r="AS38" s="2788"/>
      <c r="AT38" s="2788"/>
      <c r="AU38" s="2791"/>
      <c r="AV38" s="576"/>
      <c r="AW38" s="577"/>
      <c r="AX38" s="577"/>
      <c r="AY38" s="577"/>
      <c r="AZ38" s="577"/>
      <c r="BA38" s="577"/>
      <c r="BB38" s="577"/>
      <c r="BC38" s="577"/>
      <c r="BD38" s="553"/>
    </row>
    <row r="39" spans="1:56" ht="11.25" customHeight="1">
      <c r="AJ39" s="2787"/>
      <c r="AK39" s="2788"/>
      <c r="AL39" s="2788"/>
      <c r="AM39" s="2788"/>
      <c r="AN39" s="2791"/>
      <c r="AP39" s="2787"/>
      <c r="AQ39" s="2788"/>
      <c r="AR39" s="2788"/>
      <c r="AS39" s="2788"/>
      <c r="AT39" s="2788"/>
      <c r="AU39" s="2791"/>
      <c r="AV39" s="2917" t="s">
        <v>867</v>
      </c>
      <c r="AW39" s="2918"/>
      <c r="AX39" s="2918"/>
      <c r="AY39" s="2918"/>
      <c r="AZ39" s="2918"/>
      <c r="BA39" s="2918"/>
      <c r="BB39" s="2918"/>
      <c r="BC39" s="2918"/>
      <c r="BD39" s="2919"/>
    </row>
    <row r="40" spans="1:56" ht="15" customHeight="1">
      <c r="B40" s="641" t="s">
        <v>868</v>
      </c>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3"/>
      <c r="AE40" s="586"/>
      <c r="AF40" s="586"/>
      <c r="AJ40" s="2964"/>
      <c r="AK40" s="2662"/>
      <c r="AL40" s="2662"/>
      <c r="AM40" s="2662"/>
      <c r="AN40" s="2965"/>
      <c r="AP40" s="2964"/>
      <c r="AQ40" s="2662"/>
      <c r="AR40" s="2662"/>
      <c r="AS40" s="2662"/>
      <c r="AT40" s="2662"/>
      <c r="AU40" s="2965"/>
      <c r="AV40" s="644"/>
      <c r="AW40" s="645"/>
      <c r="AX40" s="645"/>
      <c r="AY40" s="645"/>
      <c r="AZ40" s="645"/>
      <c r="BA40" s="645"/>
      <c r="BB40" s="645"/>
      <c r="BC40" s="645"/>
      <c r="BD40" s="646"/>
    </row>
    <row r="41" spans="1:56">
      <c r="B41" s="628" t="s">
        <v>869</v>
      </c>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71"/>
      <c r="AE41" s="572"/>
      <c r="AF41" s="572"/>
    </row>
    <row r="42" spans="1:56">
      <c r="B42" s="647" t="s">
        <v>870</v>
      </c>
      <c r="C42" s="572"/>
      <c r="D42" s="572"/>
      <c r="E42" s="572"/>
      <c r="F42" s="572"/>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1"/>
      <c r="AE42" s="572"/>
      <c r="AF42" s="572"/>
      <c r="AG42" s="578"/>
      <c r="AH42" s="648"/>
      <c r="AI42" s="648" t="s">
        <v>871</v>
      </c>
      <c r="AJ42" s="569"/>
      <c r="AK42" s="569"/>
      <c r="AL42" s="569"/>
      <c r="AM42" s="569"/>
      <c r="AN42" s="569"/>
      <c r="AO42" s="569"/>
      <c r="AP42" s="569"/>
      <c r="AQ42" s="569"/>
      <c r="AR42" s="569"/>
      <c r="AS42" s="569"/>
      <c r="AT42" s="569"/>
      <c r="AU42" s="569"/>
      <c r="AV42" s="569"/>
      <c r="AW42" s="569"/>
      <c r="AX42" s="569"/>
      <c r="AY42" s="569"/>
      <c r="AZ42" s="569"/>
      <c r="BA42" s="569"/>
      <c r="BB42" s="569"/>
      <c r="BC42" s="569"/>
      <c r="BD42" s="548"/>
    </row>
    <row r="43" spans="1:56">
      <c r="B43" s="571"/>
      <c r="C43" s="572"/>
      <c r="D43" s="649" t="s">
        <v>872</v>
      </c>
      <c r="E43" s="572"/>
      <c r="F43" s="572"/>
      <c r="G43" s="609"/>
      <c r="H43" s="609"/>
      <c r="I43" s="650"/>
      <c r="J43" s="609"/>
      <c r="K43" s="609"/>
      <c r="L43" s="609"/>
      <c r="M43" s="609"/>
      <c r="N43" s="609"/>
      <c r="O43" s="609"/>
      <c r="P43" s="609"/>
      <c r="Q43" s="609"/>
      <c r="R43" s="609"/>
      <c r="S43" s="609"/>
      <c r="T43" s="609"/>
      <c r="U43" s="609"/>
      <c r="V43" s="609"/>
      <c r="W43" s="609"/>
      <c r="X43" s="609"/>
      <c r="Y43" s="609"/>
      <c r="Z43" s="609"/>
      <c r="AA43" s="609"/>
      <c r="AB43" s="609"/>
      <c r="AC43" s="572"/>
      <c r="AD43" s="571"/>
      <c r="AE43" s="572"/>
      <c r="AF43" s="572"/>
      <c r="AG43" s="571"/>
      <c r="AH43" s="572"/>
      <c r="AI43" s="572"/>
      <c r="AJ43" s="572"/>
      <c r="AK43" s="572"/>
      <c r="AL43" s="572"/>
      <c r="AM43" s="572"/>
      <c r="AN43" s="572"/>
      <c r="AO43" s="572"/>
      <c r="AP43" s="572"/>
      <c r="AQ43" s="572"/>
      <c r="AR43" s="572"/>
      <c r="AS43" s="572"/>
      <c r="AT43" s="572"/>
      <c r="AU43" s="572"/>
      <c r="AV43" s="572"/>
      <c r="AW43" s="572"/>
      <c r="AX43" s="572"/>
      <c r="AY43" s="572"/>
      <c r="AZ43" s="572"/>
      <c r="BA43" s="572"/>
      <c r="BB43" s="572"/>
      <c r="BC43" s="572"/>
      <c r="BD43" s="565"/>
    </row>
    <row r="44" spans="1:56">
      <c r="B44" s="571"/>
      <c r="C44" s="572"/>
      <c r="D44" s="572"/>
      <c r="E44" s="572"/>
      <c r="F44" s="572"/>
      <c r="G44" s="609"/>
      <c r="H44" s="609"/>
      <c r="I44" s="609"/>
      <c r="J44" s="609"/>
      <c r="K44" s="609"/>
      <c r="L44" s="609"/>
      <c r="M44" s="609"/>
      <c r="N44" s="609"/>
      <c r="O44" s="609"/>
      <c r="P44" s="609"/>
      <c r="Q44" s="609"/>
      <c r="R44" s="609"/>
      <c r="S44" s="609"/>
      <c r="T44" s="609"/>
      <c r="U44" s="609"/>
      <c r="V44" s="609"/>
      <c r="W44" s="609"/>
      <c r="X44" s="609"/>
      <c r="Y44" s="609"/>
      <c r="Z44" s="609"/>
      <c r="AA44" s="609"/>
      <c r="AB44" s="609"/>
      <c r="AC44" s="572"/>
      <c r="AD44" s="571"/>
      <c r="AE44" s="572"/>
      <c r="AF44" s="572"/>
      <c r="AG44" s="571"/>
      <c r="AH44" s="572" t="s">
        <v>873</v>
      </c>
      <c r="AI44" s="572"/>
      <c r="AJ44" s="572"/>
      <c r="AK44" s="572"/>
      <c r="AL44" s="572"/>
      <c r="AM44" s="572"/>
      <c r="AN44" s="572"/>
      <c r="AO44" s="572"/>
      <c r="AP44" s="572"/>
      <c r="AQ44" s="572"/>
      <c r="AR44" s="572"/>
      <c r="AS44" s="572"/>
      <c r="AT44" s="572"/>
      <c r="AU44" s="572"/>
      <c r="AV44" s="572"/>
      <c r="AW44" s="572"/>
      <c r="AX44" s="572"/>
      <c r="AY44" s="572"/>
      <c r="AZ44" s="572"/>
      <c r="BA44" s="572"/>
      <c r="BB44" s="572"/>
      <c r="BC44" s="572"/>
      <c r="BD44" s="565"/>
    </row>
    <row r="45" spans="1:56">
      <c r="B45" s="571"/>
      <c r="C45" s="572"/>
      <c r="D45" s="572"/>
      <c r="E45" s="572"/>
      <c r="F45" s="572"/>
      <c r="G45" s="609"/>
      <c r="H45" s="609"/>
      <c r="I45" s="609"/>
      <c r="J45" s="609"/>
      <c r="K45" s="609"/>
      <c r="L45" s="651" t="s">
        <v>874</v>
      </c>
      <c r="M45" s="609"/>
      <c r="N45" s="609"/>
      <c r="O45" s="609"/>
      <c r="P45" s="609"/>
      <c r="Q45" s="609"/>
      <c r="R45" s="609"/>
      <c r="S45" s="609"/>
      <c r="T45" s="609"/>
      <c r="U45" s="609"/>
      <c r="V45" s="609"/>
      <c r="W45" s="609"/>
      <c r="X45" s="609"/>
      <c r="Y45" s="609"/>
      <c r="Z45" s="609"/>
      <c r="AA45" s="609"/>
      <c r="AB45" s="609"/>
      <c r="AC45" s="572"/>
      <c r="AD45" s="571"/>
      <c r="AE45" s="572"/>
      <c r="AF45" s="572"/>
      <c r="AG45" s="571"/>
      <c r="AH45" s="572"/>
      <c r="AI45" s="572"/>
      <c r="AJ45" s="609"/>
      <c r="AK45" s="609"/>
      <c r="AL45" s="609"/>
      <c r="AM45" s="609"/>
      <c r="AN45" s="609"/>
      <c r="AO45" s="2954">
        <f>'基本情報（入力用）'!C4</f>
        <v>46113</v>
      </c>
      <c r="AP45" s="2954"/>
      <c r="AQ45" s="2954"/>
      <c r="AR45" s="2954"/>
      <c r="AS45" s="2954"/>
      <c r="AT45" s="2954"/>
      <c r="AU45" s="2954"/>
      <c r="AV45" s="2954"/>
      <c r="AW45" s="661" t="s">
        <v>385</v>
      </c>
      <c r="AX45" s="652"/>
      <c r="AY45" s="652"/>
      <c r="AZ45" s="652"/>
      <c r="BA45" s="653"/>
      <c r="BB45" s="653"/>
      <c r="BC45" s="609"/>
      <c r="BD45" s="612"/>
    </row>
    <row r="46" spans="1:56">
      <c r="B46" s="571"/>
      <c r="C46" s="572"/>
      <c r="D46" s="572"/>
      <c r="E46" s="572"/>
      <c r="F46" s="572"/>
      <c r="G46" s="564" t="s">
        <v>875</v>
      </c>
      <c r="H46" s="572"/>
      <c r="I46" s="572"/>
      <c r="J46" s="572"/>
      <c r="K46" s="572"/>
      <c r="L46" s="572" t="s">
        <v>136</v>
      </c>
      <c r="M46" s="572"/>
      <c r="N46" s="572"/>
      <c r="O46" s="572"/>
      <c r="P46" s="572"/>
      <c r="Q46" s="572"/>
      <c r="R46" s="572"/>
      <c r="S46" s="572"/>
      <c r="T46" s="572"/>
      <c r="U46" s="572"/>
      <c r="V46" s="572"/>
      <c r="W46" s="572"/>
      <c r="X46" s="572"/>
      <c r="Y46" s="572"/>
      <c r="Z46" s="572"/>
      <c r="AA46" s="572"/>
      <c r="AB46" s="572"/>
      <c r="AC46" s="572"/>
      <c r="AD46" s="571"/>
      <c r="AE46" s="572"/>
      <c r="AF46" s="572"/>
      <c r="AG46" s="571"/>
      <c r="AH46" s="572"/>
      <c r="AI46" s="564" t="s">
        <v>722</v>
      </c>
      <c r="AJ46" s="2948"/>
      <c r="AK46" s="2860"/>
      <c r="AL46" s="2860"/>
      <c r="AM46" s="2860"/>
      <c r="AN46" s="2860"/>
      <c r="AO46" s="654"/>
      <c r="AP46" s="654"/>
      <c r="AQ46" s="609"/>
      <c r="AR46" s="609"/>
      <c r="AS46" s="609"/>
      <c r="AT46" s="609"/>
      <c r="AU46" s="609"/>
      <c r="AV46" s="609"/>
      <c r="AW46" s="609"/>
      <c r="AX46" s="609"/>
      <c r="AY46" s="609"/>
      <c r="AZ46" s="609"/>
      <c r="BA46" s="609"/>
      <c r="BB46" s="609"/>
      <c r="BC46" s="609"/>
      <c r="BD46" s="612"/>
    </row>
    <row r="47" spans="1:56">
      <c r="B47" s="571"/>
      <c r="C47" s="572"/>
      <c r="D47" s="564" t="s">
        <v>876</v>
      </c>
      <c r="E47" s="572"/>
      <c r="F47" s="572"/>
      <c r="G47" s="655" t="s">
        <v>877</v>
      </c>
      <c r="H47" s="572"/>
      <c r="I47" s="572"/>
      <c r="J47" s="572"/>
      <c r="K47" s="572"/>
      <c r="L47" s="572"/>
      <c r="M47" s="572"/>
      <c r="N47" s="572"/>
      <c r="O47" s="572"/>
      <c r="P47" s="572"/>
      <c r="Q47" s="572"/>
      <c r="R47" s="572"/>
      <c r="S47" s="572"/>
      <c r="T47" s="572"/>
      <c r="U47" s="572"/>
      <c r="V47" s="572"/>
      <c r="W47" s="572"/>
      <c r="X47" s="572"/>
      <c r="Y47" s="572"/>
      <c r="Z47" s="572"/>
      <c r="AA47" s="572"/>
      <c r="AB47" s="572"/>
      <c r="AC47" s="572"/>
      <c r="AD47" s="571"/>
      <c r="AE47" s="572"/>
      <c r="AF47" s="572"/>
      <c r="AG47" s="2949" t="s">
        <v>878</v>
      </c>
      <c r="AH47" s="564" t="s">
        <v>879</v>
      </c>
      <c r="AI47" s="572"/>
      <c r="AJ47" s="609"/>
      <c r="AK47" s="2951"/>
      <c r="AL47" s="2951"/>
      <c r="AM47" s="2951"/>
      <c r="AN47" s="2951"/>
      <c r="AO47" s="2951"/>
      <c r="AP47" s="2951"/>
      <c r="AQ47" s="2951"/>
      <c r="AR47" s="2951"/>
      <c r="AS47" s="2951"/>
      <c r="AT47" s="2951"/>
      <c r="AU47" s="2951"/>
      <c r="AV47" s="2951"/>
      <c r="AW47" s="2951"/>
      <c r="AX47" s="2951"/>
      <c r="AY47" s="609"/>
      <c r="AZ47" s="609"/>
      <c r="BA47" s="609"/>
      <c r="BB47" s="609"/>
      <c r="BC47" s="609"/>
      <c r="BD47" s="612"/>
    </row>
    <row r="48" spans="1:56">
      <c r="B48" s="571"/>
      <c r="C48" s="572"/>
      <c r="D48" s="564" t="s">
        <v>880</v>
      </c>
      <c r="E48" s="572"/>
      <c r="F48" s="572"/>
      <c r="G48" s="655" t="s">
        <v>881</v>
      </c>
      <c r="H48" s="572"/>
      <c r="I48" s="572"/>
      <c r="J48" s="572"/>
      <c r="K48" s="572"/>
      <c r="L48" s="572"/>
      <c r="M48" s="572"/>
      <c r="N48" s="572"/>
      <c r="O48" s="572"/>
      <c r="P48" s="572"/>
      <c r="Q48" s="572"/>
      <c r="R48" s="572"/>
      <c r="S48" s="572"/>
      <c r="T48" s="572"/>
      <c r="U48" s="572"/>
      <c r="V48" s="572"/>
      <c r="W48" s="572"/>
      <c r="X48" s="572"/>
      <c r="Y48" s="572"/>
      <c r="Z48" s="572"/>
      <c r="AA48" s="572"/>
      <c r="AB48" s="572"/>
      <c r="AC48" s="572"/>
      <c r="AD48" s="571"/>
      <c r="AE48" s="572"/>
      <c r="AF48" s="572"/>
      <c r="AG48" s="2949"/>
      <c r="AH48" s="564" t="s">
        <v>882</v>
      </c>
      <c r="AI48" s="572"/>
      <c r="AJ48" s="609"/>
      <c r="AK48" s="2952"/>
      <c r="AL48" s="2952"/>
      <c r="AM48" s="2952"/>
      <c r="AN48" s="2952"/>
      <c r="AO48" s="2952"/>
      <c r="AP48" s="2952"/>
      <c r="AQ48" s="2952"/>
      <c r="AR48" s="2952"/>
      <c r="AS48" s="2952"/>
      <c r="AT48" s="899"/>
      <c r="AU48" s="900"/>
      <c r="AV48" s="899"/>
      <c r="AW48" s="899"/>
      <c r="AX48" s="899"/>
      <c r="AY48" s="609"/>
      <c r="AZ48" s="609"/>
      <c r="BA48" s="609"/>
      <c r="BB48" s="609"/>
      <c r="BC48" s="609"/>
      <c r="BD48" s="612"/>
    </row>
    <row r="49" spans="2:56">
      <c r="B49" s="576"/>
      <c r="C49" s="577"/>
      <c r="D49" s="566" t="s">
        <v>883</v>
      </c>
      <c r="E49" s="577"/>
      <c r="F49" s="577"/>
      <c r="G49" s="656" t="s">
        <v>884</v>
      </c>
      <c r="H49" s="577"/>
      <c r="I49" s="577"/>
      <c r="J49" s="577"/>
      <c r="K49" s="577"/>
      <c r="L49" s="577"/>
      <c r="M49" s="577"/>
      <c r="N49" s="577"/>
      <c r="O49" s="577"/>
      <c r="P49" s="577"/>
      <c r="Q49" s="577"/>
      <c r="R49" s="577"/>
      <c r="S49" s="577"/>
      <c r="T49" s="577"/>
      <c r="U49" s="577"/>
      <c r="V49" s="577"/>
      <c r="W49" s="577"/>
      <c r="X49" s="577"/>
      <c r="Y49" s="577"/>
      <c r="Z49" s="577"/>
      <c r="AA49" s="577"/>
      <c r="AB49" s="577"/>
      <c r="AC49" s="577"/>
      <c r="AD49" s="571"/>
      <c r="AE49" s="572"/>
      <c r="AF49" s="572"/>
      <c r="AG49" s="2950"/>
      <c r="AH49" s="566" t="s">
        <v>885</v>
      </c>
      <c r="AI49" s="577"/>
      <c r="AJ49" s="619"/>
      <c r="AK49" s="2953"/>
      <c r="AL49" s="2953"/>
      <c r="AM49" s="2953"/>
      <c r="AN49" s="2953"/>
      <c r="AO49" s="2953"/>
      <c r="AP49" s="2953"/>
      <c r="AQ49" s="2953"/>
      <c r="AR49" s="2953"/>
      <c r="AS49" s="2953"/>
      <c r="AT49" s="2953"/>
      <c r="AU49" s="2953"/>
      <c r="AV49" s="901"/>
      <c r="AW49" s="901"/>
      <c r="AX49" s="901"/>
      <c r="AY49" s="619"/>
      <c r="AZ49" s="619"/>
      <c r="BA49" s="619"/>
      <c r="BB49" s="619"/>
      <c r="BC49" s="619"/>
      <c r="BD49" s="622"/>
    </row>
  </sheetData>
  <mergeCells count="170">
    <mergeCell ref="AJ46:AN46"/>
    <mergeCell ref="AG47:AG49"/>
    <mergeCell ref="AK47:AX47"/>
    <mergeCell ref="AK48:AS48"/>
    <mergeCell ref="AK49:AU49"/>
    <mergeCell ref="AO45:AV45"/>
    <mergeCell ref="AJ34:AN34"/>
    <mergeCell ref="AP34:BD34"/>
    <mergeCell ref="I35:M35"/>
    <mergeCell ref="R35:W35"/>
    <mergeCell ref="X35:AA35"/>
    <mergeCell ref="AJ35:AN40"/>
    <mergeCell ref="AP35:AU35"/>
    <mergeCell ref="AV35:BD35"/>
    <mergeCell ref="AP36:AU40"/>
    <mergeCell ref="B37:I37"/>
    <mergeCell ref="B33:M33"/>
    <mergeCell ref="N33:Q33"/>
    <mergeCell ref="X33:AA33"/>
    <mergeCell ref="AB33:AC35"/>
    <mergeCell ref="I34:M34"/>
    <mergeCell ref="N34:Q35"/>
    <mergeCell ref="Q37:X37"/>
    <mergeCell ref="AV39:BD39"/>
    <mergeCell ref="AW30:AW32"/>
    <mergeCell ref="AX30:AX32"/>
    <mergeCell ref="AY30:BB32"/>
    <mergeCell ref="I31:I32"/>
    <mergeCell ref="J31:M32"/>
    <mergeCell ref="N31:O32"/>
    <mergeCell ref="P31:AF32"/>
    <mergeCell ref="AW29:AX29"/>
    <mergeCell ref="AY29:BB29"/>
    <mergeCell ref="C30:C32"/>
    <mergeCell ref="D30:D32"/>
    <mergeCell ref="E30:E32"/>
    <mergeCell ref="F30:F32"/>
    <mergeCell ref="G30:G32"/>
    <mergeCell ref="H30:H32"/>
    <mergeCell ref="I30:O30"/>
    <mergeCell ref="S30:AF30"/>
    <mergeCell ref="B29:H29"/>
    <mergeCell ref="I29:AF29"/>
    <mergeCell ref="AG29:AL29"/>
    <mergeCell ref="AM29:AP29"/>
    <mergeCell ref="AQ29:AV29"/>
    <mergeCell ref="B25:F25"/>
    <mergeCell ref="G25:K25"/>
    <mergeCell ref="O26:O28"/>
    <mergeCell ref="P26:P28"/>
    <mergeCell ref="Q26:Q28"/>
    <mergeCell ref="R26:R28"/>
    <mergeCell ref="S26:S28"/>
    <mergeCell ref="T26:T28"/>
    <mergeCell ref="AS26:AS28"/>
    <mergeCell ref="B27:F28"/>
    <mergeCell ref="G27:K28"/>
    <mergeCell ref="AM26:AM28"/>
    <mergeCell ref="AN26:AN28"/>
    <mergeCell ref="AO26:AO28"/>
    <mergeCell ref="AP26:AP28"/>
    <mergeCell ref="AQ26:AQ28"/>
    <mergeCell ref="AR26:AR28"/>
    <mergeCell ref="AH26:AH28"/>
    <mergeCell ref="AI26:AI28"/>
    <mergeCell ref="AJ26:AJ28"/>
    <mergeCell ref="AK26:AK28"/>
    <mergeCell ref="AL26:AL28"/>
    <mergeCell ref="AH23:AM24"/>
    <mergeCell ref="AN23:AS24"/>
    <mergeCell ref="P24:P25"/>
    <mergeCell ref="R24:R25"/>
    <mergeCell ref="AF19:AF22"/>
    <mergeCell ref="O20:O22"/>
    <mergeCell ref="P20:P22"/>
    <mergeCell ref="Q20:Q22"/>
    <mergeCell ref="R20:R22"/>
    <mergeCell ref="S20:S22"/>
    <mergeCell ref="T20:T22"/>
    <mergeCell ref="Z19:Z22"/>
    <mergeCell ref="AA19:AA22"/>
    <mergeCell ref="AB19:AB22"/>
    <mergeCell ref="AC19:AC22"/>
    <mergeCell ref="AD19:AD22"/>
    <mergeCell ref="AE19:AE22"/>
    <mergeCell ref="T24:T25"/>
    <mergeCell ref="AV17:BD17"/>
    <mergeCell ref="P18:P19"/>
    <mergeCell ref="R18:R19"/>
    <mergeCell ref="T18:T19"/>
    <mergeCell ref="AV18:BD19"/>
    <mergeCell ref="AG17:AH22"/>
    <mergeCell ref="AI17:AU17"/>
    <mergeCell ref="AV20:BD20"/>
    <mergeCell ref="AV21:BD22"/>
    <mergeCell ref="B19:B22"/>
    <mergeCell ref="C19:C22"/>
    <mergeCell ref="D19:D22"/>
    <mergeCell ref="E19:E22"/>
    <mergeCell ref="F19:F22"/>
    <mergeCell ref="A17:A35"/>
    <mergeCell ref="B17:K17"/>
    <mergeCell ref="L17:T17"/>
    <mergeCell ref="U17:AF17"/>
    <mergeCell ref="G19:G22"/>
    <mergeCell ref="H19:H22"/>
    <mergeCell ref="I19:I22"/>
    <mergeCell ref="J19:J22"/>
    <mergeCell ref="U19:U22"/>
    <mergeCell ref="V19:V22"/>
    <mergeCell ref="W19:W22"/>
    <mergeCell ref="X19:X22"/>
    <mergeCell ref="Y19:Y22"/>
    <mergeCell ref="B23:K23"/>
    <mergeCell ref="L23:T23"/>
    <mergeCell ref="U23:X23"/>
    <mergeCell ref="Y23:AG28"/>
    <mergeCell ref="K19:K22"/>
    <mergeCell ref="B30:B32"/>
    <mergeCell ref="AJ9:AJ12"/>
    <mergeCell ref="W14:W15"/>
    <mergeCell ref="X14:X15"/>
    <mergeCell ref="Y14:AC14"/>
    <mergeCell ref="AD14:AF14"/>
    <mergeCell ref="AG14:AX14"/>
    <mergeCell ref="L15:Q15"/>
    <mergeCell ref="AD15:AX15"/>
    <mergeCell ref="L14:M14"/>
    <mergeCell ref="R14:R15"/>
    <mergeCell ref="S14:S15"/>
    <mergeCell ref="T14:T15"/>
    <mergeCell ref="U14:U15"/>
    <mergeCell ref="V14:V15"/>
    <mergeCell ref="A6:A15"/>
    <mergeCell ref="B6:K12"/>
    <mergeCell ref="L6:AA7"/>
    <mergeCell ref="AB6:AJ7"/>
    <mergeCell ref="AK6:AP6"/>
    <mergeCell ref="AQ6:AX6"/>
    <mergeCell ref="AK7:AP7"/>
    <mergeCell ref="AQ7:AW7"/>
    <mergeCell ref="L9:S9"/>
    <mergeCell ref="T9:AA9"/>
    <mergeCell ref="AK9:AP10"/>
    <mergeCell ref="L10:S12"/>
    <mergeCell ref="T10:AA12"/>
    <mergeCell ref="AK11:AP12"/>
    <mergeCell ref="B13:K13"/>
    <mergeCell ref="L13:Q13"/>
    <mergeCell ref="R13:X13"/>
    <mergeCell ref="Y13:AX13"/>
    <mergeCell ref="AB9:AD12"/>
    <mergeCell ref="AE9:AE12"/>
    <mergeCell ref="AF9:AF12"/>
    <mergeCell ref="AG9:AG12"/>
    <mergeCell ref="AH9:AH12"/>
    <mergeCell ref="AI9:AI12"/>
    <mergeCell ref="AZ1:BC1"/>
    <mergeCell ref="A2:A3"/>
    <mergeCell ref="B2:B3"/>
    <mergeCell ref="C2:C3"/>
    <mergeCell ref="D2:D3"/>
    <mergeCell ref="E2:E3"/>
    <mergeCell ref="F2:F3"/>
    <mergeCell ref="A1:C1"/>
    <mergeCell ref="D1:F1"/>
    <mergeCell ref="G1:G3"/>
    <mergeCell ref="AP1:AR1"/>
    <mergeCell ref="AS1:AU1"/>
    <mergeCell ref="AV1:AY1"/>
  </mergeCells>
  <phoneticPr fontId="3"/>
  <pageMargins left="0.74803149606299213" right="0.62992125984251968" top="0.59055118110236227" bottom="0.35433070866141736" header="0.51181102362204722" footer="0.23622047244094491"/>
  <pageSetup paperSize="9" scale="97" firstPageNumber="0" orientation="landscape"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91" r:id="rId4" name="Check Box 11">
              <controlPr defaultSize="0" autoFill="0" autoLine="0" autoPict="0">
                <anchor moveWithCells="1">
                  <from>
                    <xdr:col>11</xdr:col>
                    <xdr:colOff>0</xdr:colOff>
                    <xdr:row>18</xdr:row>
                    <xdr:rowOff>0</xdr:rowOff>
                  </from>
                  <to>
                    <xdr:col>12</xdr:col>
                    <xdr:colOff>45720</xdr:colOff>
                    <xdr:row>19</xdr:row>
                    <xdr:rowOff>0</xdr:rowOff>
                  </to>
                </anchor>
              </controlPr>
            </control>
          </mc:Choice>
        </mc:AlternateContent>
        <mc:AlternateContent xmlns:mc="http://schemas.openxmlformats.org/markup-compatibility/2006">
          <mc:Choice Requires="x14">
            <control shapeId="46092" r:id="rId5" name="Check Box 12">
              <controlPr defaultSize="0" autoFill="0" autoLine="0" autoPict="0">
                <anchor moveWithCells="1">
                  <from>
                    <xdr:col>11</xdr:col>
                    <xdr:colOff>0</xdr:colOff>
                    <xdr:row>20</xdr:row>
                    <xdr:rowOff>0</xdr:rowOff>
                  </from>
                  <to>
                    <xdr:col>12</xdr:col>
                    <xdr:colOff>45720</xdr:colOff>
                    <xdr:row>21</xdr:row>
                    <xdr:rowOff>0</xdr:rowOff>
                  </to>
                </anchor>
              </controlPr>
            </control>
          </mc:Choice>
        </mc:AlternateContent>
        <mc:AlternateContent xmlns:mc="http://schemas.openxmlformats.org/markup-compatibility/2006">
          <mc:Choice Requires="x14">
            <control shapeId="46093" r:id="rId6" name="Check Box 13">
              <controlPr defaultSize="0" autoFill="0" autoLine="0" autoPict="0">
                <anchor moveWithCells="1">
                  <from>
                    <xdr:col>11</xdr:col>
                    <xdr:colOff>0</xdr:colOff>
                    <xdr:row>24</xdr:row>
                    <xdr:rowOff>0</xdr:rowOff>
                  </from>
                  <to>
                    <xdr:col>12</xdr:col>
                    <xdr:colOff>45720</xdr:colOff>
                    <xdr:row>24</xdr:row>
                    <xdr:rowOff>114300</xdr:rowOff>
                  </to>
                </anchor>
              </controlPr>
            </control>
          </mc:Choice>
        </mc:AlternateContent>
        <mc:AlternateContent xmlns:mc="http://schemas.openxmlformats.org/markup-compatibility/2006">
          <mc:Choice Requires="x14">
            <control shapeId="46094" r:id="rId7" name="Check Box 14">
              <controlPr defaultSize="0" autoFill="0" autoLine="0" autoPict="0">
                <anchor moveWithCells="1">
                  <from>
                    <xdr:col>11</xdr:col>
                    <xdr:colOff>0</xdr:colOff>
                    <xdr:row>26</xdr:row>
                    <xdr:rowOff>0</xdr:rowOff>
                  </from>
                  <to>
                    <xdr:col>12</xdr:col>
                    <xdr:colOff>45720</xdr:colOff>
                    <xdr:row>27</xdr:row>
                    <xdr:rowOff>0</xdr:rowOff>
                  </to>
                </anchor>
              </controlPr>
            </control>
          </mc:Choice>
        </mc:AlternateContent>
        <mc:AlternateContent xmlns:mc="http://schemas.openxmlformats.org/markup-compatibility/2006">
          <mc:Choice Requires="x14">
            <control shapeId="46095" r:id="rId8" name="Check Box 15">
              <controlPr defaultSize="0" autoFill="0" autoLine="0" autoPict="0">
                <anchor moveWithCells="1">
                  <from>
                    <xdr:col>21</xdr:col>
                    <xdr:colOff>0</xdr:colOff>
                    <xdr:row>24</xdr:row>
                    <xdr:rowOff>0</xdr:rowOff>
                  </from>
                  <to>
                    <xdr:col>22</xdr:col>
                    <xdr:colOff>0</xdr:colOff>
                    <xdr:row>24</xdr:row>
                    <xdr:rowOff>114300</xdr:rowOff>
                  </to>
                </anchor>
              </controlPr>
            </control>
          </mc:Choice>
        </mc:AlternateContent>
        <mc:AlternateContent xmlns:mc="http://schemas.openxmlformats.org/markup-compatibility/2006">
          <mc:Choice Requires="x14">
            <control shapeId="46096" r:id="rId9" name="Check Box 16">
              <controlPr defaultSize="0" autoFill="0" autoLine="0" autoPict="0">
                <anchor moveWithCells="1">
                  <from>
                    <xdr:col>21</xdr:col>
                    <xdr:colOff>0</xdr:colOff>
                    <xdr:row>26</xdr:row>
                    <xdr:rowOff>0</xdr:rowOff>
                  </from>
                  <to>
                    <xdr:col>22</xdr:col>
                    <xdr:colOff>0</xdr:colOff>
                    <xdr:row>27</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C72A-5B8E-4DF2-B9E0-A8359CBBBCBD}">
  <sheetPr codeName="Sheet1">
    <tabColor rgb="FFFFFF66"/>
  </sheetPr>
  <dimension ref="A2:CH292"/>
  <sheetViews>
    <sheetView view="pageBreakPreview" topLeftCell="A32" zoomScaleSheetLayoutView="100" workbookViewId="0">
      <selection activeCell="AD46" sqref="AD46"/>
    </sheetView>
  </sheetViews>
  <sheetFormatPr defaultColWidth="1.77734375" defaultRowHeight="14.4"/>
  <cols>
    <col min="1" max="5" width="1.88671875" style="794" customWidth="1"/>
    <col min="6" max="7" width="1" style="794" customWidth="1"/>
    <col min="8" max="40" width="1.88671875" style="794" customWidth="1"/>
    <col min="41" max="41" width="2.21875" style="794" customWidth="1"/>
    <col min="42" max="82" width="1.88671875" style="794" customWidth="1"/>
    <col min="83" max="16384" width="1.77734375" style="794"/>
  </cols>
  <sheetData>
    <row r="2" spans="1:76" ht="19.5" customHeight="1">
      <c r="A2" s="792"/>
      <c r="B2" s="2968" t="s">
        <v>952</v>
      </c>
      <c r="C2" s="2968"/>
      <c r="D2" s="2968"/>
      <c r="E2" s="2968"/>
      <c r="F2" s="2968"/>
      <c r="G2" s="2968"/>
      <c r="H2" s="2968"/>
      <c r="I2" s="2968"/>
      <c r="J2" s="2968"/>
      <c r="K2" s="792"/>
      <c r="L2" s="792"/>
      <c r="M2" s="792"/>
      <c r="N2" s="792"/>
      <c r="O2" s="792"/>
      <c r="P2" s="792"/>
      <c r="Q2" s="792"/>
      <c r="R2" s="2969" t="s">
        <v>953</v>
      </c>
      <c r="S2" s="2969"/>
      <c r="T2" s="2969"/>
      <c r="U2" s="2969"/>
      <c r="V2" s="2969"/>
      <c r="W2" s="2969"/>
      <c r="X2" s="2969"/>
      <c r="Y2" s="2969"/>
      <c r="Z2" s="2969"/>
      <c r="AA2" s="792"/>
      <c r="AB2" s="2970" t="s">
        <v>954</v>
      </c>
      <c r="AC2" s="2970"/>
      <c r="AD2" s="2970"/>
      <c r="AE2" s="2970"/>
      <c r="AF2" s="2970"/>
      <c r="AG2" s="2970"/>
      <c r="AH2" s="2970"/>
      <c r="AI2" s="2970"/>
      <c r="AJ2" s="2970"/>
      <c r="AK2" s="2970"/>
      <c r="AL2" s="2970"/>
      <c r="AM2" s="2970"/>
      <c r="AN2" s="2970"/>
      <c r="AO2" s="2970"/>
      <c r="AP2" s="2970"/>
      <c r="AQ2" s="2970"/>
      <c r="AR2" s="2970"/>
      <c r="AS2" s="2970"/>
      <c r="AT2" s="2970"/>
      <c r="AU2" s="2970"/>
      <c r="AV2" s="2970"/>
      <c r="AW2" s="793"/>
      <c r="AX2" s="792"/>
      <c r="AY2" s="792"/>
      <c r="AZ2" s="792"/>
      <c r="BA2" s="792"/>
      <c r="BB2" s="792"/>
      <c r="BC2" s="792"/>
      <c r="BD2" s="2971"/>
      <c r="BE2" s="2971"/>
      <c r="BF2" s="2971"/>
      <c r="BG2" s="2971"/>
      <c r="BH2" s="2971"/>
      <c r="BI2" s="2971"/>
      <c r="BJ2" s="2971"/>
      <c r="BK2" s="2971"/>
      <c r="BL2" s="2971"/>
      <c r="BM2" s="2971"/>
      <c r="BN2" s="2971"/>
      <c r="BO2" s="2971"/>
      <c r="BP2" s="2971"/>
      <c r="BQ2" s="2971"/>
      <c r="BR2" s="2971"/>
      <c r="BS2" s="2971"/>
      <c r="BT2" s="2971"/>
      <c r="BU2" s="2971"/>
      <c r="BV2" s="792"/>
      <c r="BW2" s="792"/>
      <c r="BX2" s="792"/>
    </row>
    <row r="3" spans="1:76" ht="19.5" customHeight="1">
      <c r="A3" s="792"/>
      <c r="B3" s="2972">
        <v>4</v>
      </c>
      <c r="C3" s="2973"/>
      <c r="D3" s="2972">
        <v>3</v>
      </c>
      <c r="E3" s="2974"/>
      <c r="F3" s="2974">
        <v>0</v>
      </c>
      <c r="G3" s="2974"/>
      <c r="H3" s="2974"/>
      <c r="I3" s="2974">
        <v>0</v>
      </c>
      <c r="J3" s="2975"/>
      <c r="K3" s="792"/>
      <c r="L3" s="792"/>
      <c r="M3" s="792"/>
      <c r="N3" s="792"/>
      <c r="O3" s="792"/>
      <c r="P3" s="792"/>
      <c r="Q3" s="792"/>
      <c r="R3" s="2969"/>
      <c r="S3" s="2969"/>
      <c r="T3" s="2969"/>
      <c r="U3" s="2969"/>
      <c r="V3" s="2969"/>
      <c r="W3" s="2969"/>
      <c r="X3" s="2969"/>
      <c r="Y3" s="2969"/>
      <c r="Z3" s="2969"/>
      <c r="AA3" s="792"/>
      <c r="AB3" s="2970"/>
      <c r="AC3" s="2970"/>
      <c r="AD3" s="2970"/>
      <c r="AE3" s="2970"/>
      <c r="AF3" s="2970"/>
      <c r="AG3" s="2970"/>
      <c r="AH3" s="2970"/>
      <c r="AI3" s="2970"/>
      <c r="AJ3" s="2970"/>
      <c r="AK3" s="2970"/>
      <c r="AL3" s="2970"/>
      <c r="AM3" s="2970"/>
      <c r="AN3" s="2970"/>
      <c r="AO3" s="2970"/>
      <c r="AP3" s="2970"/>
      <c r="AQ3" s="2970"/>
      <c r="AR3" s="2970"/>
      <c r="AS3" s="2970"/>
      <c r="AT3" s="2970"/>
      <c r="AU3" s="2970"/>
      <c r="AV3" s="2970"/>
      <c r="AW3" s="793"/>
      <c r="AX3" s="792"/>
      <c r="AY3" s="792"/>
      <c r="AZ3" s="792"/>
      <c r="BA3" s="792"/>
      <c r="BB3" s="792"/>
      <c r="BC3" s="792"/>
      <c r="BD3" s="2971"/>
      <c r="BE3" s="2971"/>
      <c r="BF3" s="2971"/>
      <c r="BG3" s="2971"/>
      <c r="BH3" s="2971"/>
      <c r="BI3" s="2971"/>
      <c r="BJ3" s="2971"/>
      <c r="BK3" s="2971"/>
      <c r="BL3" s="2971"/>
      <c r="BM3" s="2971"/>
      <c r="BN3" s="2971"/>
      <c r="BO3" s="2971"/>
      <c r="BP3" s="2971"/>
      <c r="BQ3" s="2971"/>
      <c r="BR3" s="2971"/>
      <c r="BS3" s="2971"/>
      <c r="BT3" s="2971"/>
      <c r="BU3" s="2971"/>
      <c r="BV3" s="792"/>
      <c r="BW3" s="792"/>
      <c r="BX3" s="792"/>
    </row>
    <row r="4" spans="1:76" ht="15.75" customHeight="1">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c r="AT4" s="792"/>
      <c r="AU4" s="792"/>
      <c r="AV4" s="792"/>
      <c r="AW4" s="792"/>
      <c r="AX4" s="792"/>
      <c r="AY4" s="792"/>
      <c r="AZ4" s="792"/>
      <c r="BA4" s="792"/>
      <c r="BB4" s="792"/>
      <c r="BC4" s="792"/>
      <c r="BD4" s="2971"/>
      <c r="BE4" s="2971"/>
      <c r="BF4" s="2971"/>
      <c r="BG4" s="2971"/>
      <c r="BH4" s="2971"/>
      <c r="BI4" s="2971"/>
      <c r="BJ4" s="2971"/>
      <c r="BK4" s="2971"/>
      <c r="BL4" s="2971"/>
      <c r="BM4" s="2971"/>
      <c r="BN4" s="2971"/>
      <c r="BO4" s="2971"/>
      <c r="BP4" s="2971"/>
      <c r="BQ4" s="2971"/>
      <c r="BR4" s="2971"/>
      <c r="BS4" s="2971"/>
      <c r="BT4" s="2971"/>
      <c r="BU4" s="2971"/>
      <c r="BV4" s="792"/>
      <c r="BW4" s="792"/>
      <c r="BX4" s="792"/>
    </row>
    <row r="5" spans="1:76" ht="15.75" customHeight="1">
      <c r="A5" s="792"/>
      <c r="B5" s="2971" t="s">
        <v>955</v>
      </c>
      <c r="C5" s="2971"/>
      <c r="D5" s="2971"/>
      <c r="E5" s="2971"/>
      <c r="F5" s="2971">
        <f>+'基本情報（入力用）'!$C$51</f>
        <v>8</v>
      </c>
      <c r="G5" s="2971"/>
      <c r="H5" s="2971"/>
      <c r="I5" s="2971"/>
      <c r="J5" s="2971" t="s">
        <v>956</v>
      </c>
      <c r="K5" s="2971"/>
      <c r="L5" s="2971">
        <f>+'基本情報（入力用）'!$C$52</f>
        <v>4</v>
      </c>
      <c r="M5" s="2971"/>
      <c r="N5" s="2971"/>
      <c r="O5" s="2971" t="s">
        <v>957</v>
      </c>
      <c r="P5" s="2971"/>
      <c r="Q5" s="2971">
        <f>+'基本情報（入力用）'!$C$53</f>
        <v>1</v>
      </c>
      <c r="R5" s="2971"/>
      <c r="S5" s="2971"/>
      <c r="T5" s="2976" t="s">
        <v>958</v>
      </c>
      <c r="U5" s="2976"/>
      <c r="V5" s="2976"/>
      <c r="W5" s="2976"/>
      <c r="X5" s="2976"/>
      <c r="Y5" s="2976"/>
      <c r="Z5" s="2976"/>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2"/>
      <c r="AY5" s="792"/>
      <c r="AZ5" s="792"/>
      <c r="BA5" s="792"/>
      <c r="BB5" s="792"/>
      <c r="BC5" s="792"/>
      <c r="BD5" s="2971"/>
      <c r="BE5" s="2971"/>
      <c r="BF5" s="2971"/>
      <c r="BG5" s="2971"/>
      <c r="BH5" s="2971"/>
      <c r="BI5" s="2971"/>
      <c r="BJ5" s="2971"/>
      <c r="BK5" s="2971"/>
      <c r="BL5" s="2971"/>
      <c r="BM5" s="2971"/>
      <c r="BN5" s="2971"/>
      <c r="BO5" s="2971"/>
      <c r="BP5" s="2971"/>
      <c r="BQ5" s="2971"/>
      <c r="BR5" s="2971"/>
      <c r="BS5" s="2971"/>
      <c r="BT5" s="2971"/>
      <c r="BU5" s="2971"/>
      <c r="BV5" s="792"/>
      <c r="BW5" s="792"/>
      <c r="BX5" s="792"/>
    </row>
    <row r="6" spans="1:76" ht="15.75" customHeight="1" thickBot="1">
      <c r="A6" s="792"/>
      <c r="B6" s="792"/>
      <c r="C6" s="792"/>
      <c r="D6" s="792"/>
      <c r="E6" s="792"/>
      <c r="F6" s="792"/>
      <c r="G6" s="792"/>
      <c r="H6" s="792"/>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2"/>
      <c r="AL6" s="792"/>
      <c r="AM6" s="792"/>
      <c r="AN6" s="792"/>
      <c r="AO6" s="792"/>
      <c r="AP6" s="792"/>
      <c r="AQ6" s="792"/>
      <c r="AR6" s="792"/>
      <c r="AS6" s="792"/>
      <c r="AT6" s="792"/>
      <c r="AU6" s="792"/>
      <c r="AV6" s="792"/>
      <c r="AW6" s="792"/>
      <c r="AX6" s="792"/>
      <c r="AY6" s="792"/>
      <c r="AZ6" s="792"/>
      <c r="BA6" s="792"/>
      <c r="BB6" s="792"/>
      <c r="BC6" s="792"/>
      <c r="BD6" s="792"/>
      <c r="BE6" s="792"/>
      <c r="BF6" s="792"/>
      <c r="BG6" s="792"/>
      <c r="BH6" s="792"/>
      <c r="BI6" s="792"/>
      <c r="BJ6" s="792"/>
      <c r="BK6" s="792"/>
      <c r="BL6" s="792"/>
      <c r="BM6" s="792"/>
      <c r="BN6" s="792"/>
      <c r="BO6" s="792"/>
      <c r="BP6" s="792"/>
      <c r="BQ6" s="792"/>
      <c r="BR6" s="792"/>
      <c r="BS6" s="792"/>
      <c r="BT6" s="792"/>
      <c r="BU6" s="792"/>
      <c r="BV6" s="792"/>
      <c r="BW6" s="792"/>
      <c r="BX6" s="792"/>
    </row>
    <row r="7" spans="1:76" ht="12" customHeight="1">
      <c r="A7" s="792"/>
      <c r="B7" s="2977" t="s">
        <v>959</v>
      </c>
      <c r="C7" s="2977"/>
      <c r="D7" s="2977"/>
      <c r="E7" s="2977"/>
      <c r="F7" s="2977"/>
      <c r="G7" s="2978"/>
      <c r="H7" s="795"/>
      <c r="I7" s="796"/>
      <c r="J7" s="796"/>
      <c r="K7" s="796"/>
      <c r="L7" s="797"/>
      <c r="M7" s="2981" t="s">
        <v>960</v>
      </c>
      <c r="N7" s="2982"/>
      <c r="O7" s="2982"/>
      <c r="P7" s="2982"/>
      <c r="Q7" s="2982"/>
      <c r="R7" s="2982"/>
      <c r="S7" s="2982"/>
      <c r="T7" s="2982"/>
      <c r="U7" s="2982"/>
      <c r="V7" s="2982"/>
      <c r="W7" s="2982"/>
      <c r="X7" s="2982"/>
      <c r="Y7" s="2982"/>
      <c r="Z7" s="2982"/>
      <c r="AA7" s="2982"/>
      <c r="AB7" s="2982"/>
      <c r="AC7" s="2982"/>
      <c r="AD7" s="2982"/>
      <c r="AE7" s="2982"/>
      <c r="AF7" s="2982"/>
      <c r="AG7" s="2982"/>
      <c r="AH7" s="2982"/>
      <c r="AI7" s="2982"/>
      <c r="AJ7" s="2982"/>
      <c r="AK7" s="2982"/>
      <c r="AL7" s="2982"/>
      <c r="AM7" s="2982"/>
      <c r="AN7" s="2983"/>
      <c r="AO7" s="792"/>
      <c r="AP7" s="792"/>
      <c r="AQ7" s="792"/>
      <c r="AR7" s="792"/>
      <c r="AS7" s="792"/>
      <c r="AT7" s="792"/>
      <c r="AU7" s="792"/>
      <c r="AV7" s="792"/>
      <c r="AW7" s="792"/>
      <c r="AX7" s="792"/>
      <c r="AY7" s="792"/>
      <c r="AZ7" s="792"/>
      <c r="BA7" s="792"/>
      <c r="BB7" s="792"/>
      <c r="BC7" s="792"/>
      <c r="BD7" s="792"/>
      <c r="BE7" s="792"/>
      <c r="BF7" s="792"/>
      <c r="BG7" s="3005" t="s">
        <v>961</v>
      </c>
      <c r="BH7" s="3006"/>
      <c r="BI7" s="3006"/>
      <c r="BJ7" s="3006"/>
      <c r="BK7" s="3006"/>
      <c r="BL7" s="3006"/>
      <c r="BM7" s="3006"/>
      <c r="BN7" s="3006"/>
      <c r="BO7" s="3006"/>
      <c r="BP7" s="3006"/>
      <c r="BQ7" s="3006"/>
      <c r="BR7" s="3006"/>
      <c r="BS7" s="3007"/>
      <c r="BT7" s="792"/>
      <c r="BU7" s="792"/>
      <c r="BV7" s="792"/>
      <c r="BW7" s="792"/>
      <c r="BX7" s="792"/>
    </row>
    <row r="8" spans="1:76" ht="13.5" customHeight="1">
      <c r="A8" s="792"/>
      <c r="B8" s="2977"/>
      <c r="C8" s="2977"/>
      <c r="D8" s="2977"/>
      <c r="E8" s="2977"/>
      <c r="F8" s="2977"/>
      <c r="G8" s="2979"/>
      <c r="H8" s="798"/>
      <c r="I8" s="799"/>
      <c r="J8" s="799"/>
      <c r="K8" s="799"/>
      <c r="L8" s="800"/>
      <c r="M8" s="2984"/>
      <c r="N8" s="2985"/>
      <c r="O8" s="2985"/>
      <c r="P8" s="2985"/>
      <c r="Q8" s="2985"/>
      <c r="R8" s="2985"/>
      <c r="S8" s="2985"/>
      <c r="T8" s="2985"/>
      <c r="U8" s="2985"/>
      <c r="V8" s="2985"/>
      <c r="W8" s="2985"/>
      <c r="X8" s="2985"/>
      <c r="Y8" s="2985"/>
      <c r="Z8" s="2985"/>
      <c r="AA8" s="2985"/>
      <c r="AB8" s="2985"/>
      <c r="AC8" s="2985"/>
      <c r="AD8" s="2985"/>
      <c r="AE8" s="2985"/>
      <c r="AF8" s="2985"/>
      <c r="AG8" s="2985"/>
      <c r="AH8" s="2985"/>
      <c r="AI8" s="2985"/>
      <c r="AJ8" s="2985"/>
      <c r="AK8" s="2985"/>
      <c r="AL8" s="2985"/>
      <c r="AM8" s="2985"/>
      <c r="AN8" s="2986"/>
      <c r="AO8" s="792"/>
      <c r="AP8" s="792"/>
      <c r="AQ8" s="792"/>
      <c r="AR8" s="792"/>
      <c r="AS8" s="792"/>
      <c r="AT8" s="792"/>
      <c r="AU8" s="792"/>
      <c r="AV8" s="792"/>
      <c r="AW8" s="792"/>
      <c r="AX8" s="792"/>
      <c r="AY8" s="792"/>
      <c r="AZ8" s="792"/>
      <c r="BA8" s="792"/>
      <c r="BB8" s="792"/>
      <c r="BC8" s="792"/>
      <c r="BD8" s="792"/>
      <c r="BE8" s="792"/>
      <c r="BF8" s="792"/>
      <c r="BG8" s="3008"/>
      <c r="BH8" s="3009"/>
      <c r="BI8" s="3009"/>
      <c r="BJ8" s="3009"/>
      <c r="BK8" s="3009"/>
      <c r="BL8" s="3009"/>
      <c r="BM8" s="3009"/>
      <c r="BN8" s="3009"/>
      <c r="BO8" s="3009"/>
      <c r="BP8" s="3009"/>
      <c r="BQ8" s="3009"/>
      <c r="BR8" s="3009"/>
      <c r="BS8" s="3010"/>
      <c r="BT8" s="792"/>
      <c r="BU8" s="792"/>
      <c r="BV8" s="792"/>
      <c r="BW8" s="792"/>
      <c r="BX8" s="792"/>
    </row>
    <row r="9" spans="1:76" ht="12" customHeight="1">
      <c r="A9" s="792"/>
      <c r="B9" s="2977"/>
      <c r="C9" s="2977"/>
      <c r="D9" s="2977"/>
      <c r="E9" s="2977"/>
      <c r="F9" s="2977"/>
      <c r="G9" s="2979"/>
      <c r="H9" s="2987" t="s">
        <v>962</v>
      </c>
      <c r="I9" s="2988"/>
      <c r="J9" s="2988"/>
      <c r="K9" s="2988"/>
      <c r="L9" s="2989"/>
      <c r="M9" s="801" t="s">
        <v>963</v>
      </c>
      <c r="N9" s="3014">
        <f>+'基本情報（入力用）'!$H$44</f>
        <v>420</v>
      </c>
      <c r="O9" s="3014"/>
      <c r="P9" s="3014"/>
      <c r="Q9" s="792" t="s">
        <v>6</v>
      </c>
      <c r="R9" s="3014" t="str">
        <f>'基本情報（入力用）'!$J$44</f>
        <v>8527</v>
      </c>
      <c r="S9" s="3014"/>
      <c r="T9" s="3014"/>
      <c r="U9" s="3014"/>
      <c r="V9" s="3014"/>
      <c r="W9" s="3014"/>
      <c r="X9" s="792"/>
      <c r="Y9" s="792"/>
      <c r="Z9" s="792"/>
      <c r="AA9" s="792"/>
      <c r="AB9" s="792"/>
      <c r="AC9" s="792"/>
      <c r="AD9" s="792"/>
      <c r="AE9" s="792"/>
      <c r="AF9" s="792"/>
      <c r="AG9" s="792"/>
      <c r="AH9" s="792"/>
      <c r="AI9" s="792"/>
      <c r="AJ9" s="792"/>
      <c r="AK9" s="792"/>
      <c r="AL9" s="792"/>
      <c r="AM9" s="792"/>
      <c r="AN9" s="802"/>
      <c r="AO9" s="792"/>
      <c r="AP9" s="792"/>
      <c r="AQ9" s="792"/>
      <c r="AR9" s="792"/>
      <c r="AS9" s="792"/>
      <c r="AT9" s="792"/>
      <c r="AU9" s="792"/>
      <c r="AV9" s="792"/>
      <c r="AW9" s="792"/>
      <c r="AX9" s="792"/>
      <c r="AY9" s="792"/>
      <c r="AZ9" s="792"/>
      <c r="BA9" s="792"/>
      <c r="BB9" s="792"/>
      <c r="BC9" s="792"/>
      <c r="BD9" s="792"/>
      <c r="BE9" s="792"/>
      <c r="BF9" s="792"/>
      <c r="BG9" s="3011"/>
      <c r="BH9" s="3012"/>
      <c r="BI9" s="3012"/>
      <c r="BJ9" s="3012"/>
      <c r="BK9" s="3012"/>
      <c r="BL9" s="3012"/>
      <c r="BM9" s="3012"/>
      <c r="BN9" s="3012"/>
      <c r="BO9" s="3012"/>
      <c r="BP9" s="3012"/>
      <c r="BQ9" s="3012"/>
      <c r="BR9" s="3012"/>
      <c r="BS9" s="3013"/>
      <c r="BT9" s="792"/>
      <c r="BU9" s="792"/>
      <c r="BV9" s="792"/>
      <c r="BW9" s="792"/>
      <c r="BX9" s="792"/>
    </row>
    <row r="10" spans="1:76" ht="12.75" customHeight="1">
      <c r="A10" s="792"/>
      <c r="B10" s="2977"/>
      <c r="C10" s="2977"/>
      <c r="D10" s="2977"/>
      <c r="E10" s="2977"/>
      <c r="F10" s="2977"/>
      <c r="G10" s="2979"/>
      <c r="H10" s="2987"/>
      <c r="I10" s="2988"/>
      <c r="J10" s="2988"/>
      <c r="K10" s="2988"/>
      <c r="L10" s="2989"/>
      <c r="M10" s="3015" t="str">
        <f>+'基本情報（入力用）'!$H$45</f>
        <v>静岡市葵区北安東4丁目27-1</v>
      </c>
      <c r="N10" s="3016"/>
      <c r="O10" s="3016"/>
      <c r="P10" s="3016"/>
      <c r="Q10" s="3016"/>
      <c r="R10" s="3016"/>
      <c r="S10" s="3016"/>
      <c r="T10" s="3016"/>
      <c r="U10" s="3016"/>
      <c r="V10" s="3016"/>
      <c r="W10" s="3016"/>
      <c r="X10" s="3016"/>
      <c r="Y10" s="3016"/>
      <c r="Z10" s="3016"/>
      <c r="AA10" s="3016"/>
      <c r="AB10" s="3016"/>
      <c r="AC10" s="3016"/>
      <c r="AD10" s="3016"/>
      <c r="AE10" s="3016"/>
      <c r="AF10" s="3016"/>
      <c r="AG10" s="3016"/>
      <c r="AH10" s="3016"/>
      <c r="AI10" s="3016"/>
      <c r="AJ10" s="3016"/>
      <c r="AK10" s="3016"/>
      <c r="AL10" s="3016"/>
      <c r="AM10" s="3016"/>
      <c r="AN10" s="3017"/>
      <c r="AO10" s="792"/>
      <c r="AP10" s="792"/>
      <c r="AQ10" s="792"/>
      <c r="AR10" s="792"/>
      <c r="AS10" s="792"/>
      <c r="AT10" s="792"/>
      <c r="AU10" s="792"/>
      <c r="AV10" s="792"/>
      <c r="AW10" s="792"/>
      <c r="AX10" s="792"/>
      <c r="AY10" s="792"/>
      <c r="AZ10" s="792"/>
      <c r="BA10" s="792"/>
      <c r="BB10" s="792"/>
      <c r="BC10" s="792"/>
      <c r="BD10" s="792"/>
      <c r="BE10" s="792"/>
      <c r="BF10" s="792"/>
      <c r="BG10" s="3018"/>
      <c r="BH10" s="3019"/>
      <c r="BI10" s="3019"/>
      <c r="BJ10" s="3019"/>
      <c r="BK10" s="3019"/>
      <c r="BL10" s="3019"/>
      <c r="BM10" s="3019"/>
      <c r="BN10" s="3019"/>
      <c r="BO10" s="3019"/>
      <c r="BP10" s="3019"/>
      <c r="BQ10" s="3019"/>
      <c r="BR10" s="3019"/>
      <c r="BS10" s="3020"/>
      <c r="BT10" s="792"/>
      <c r="BU10" s="792"/>
      <c r="BV10" s="792"/>
      <c r="BW10" s="792"/>
      <c r="BX10" s="792"/>
    </row>
    <row r="11" spans="1:76" ht="12" customHeight="1">
      <c r="A11" s="792"/>
      <c r="B11" s="2977"/>
      <c r="C11" s="2977"/>
      <c r="D11" s="2977"/>
      <c r="E11" s="2977"/>
      <c r="F11" s="2977"/>
      <c r="G11" s="2979"/>
      <c r="H11" s="2987"/>
      <c r="I11" s="2988"/>
      <c r="J11" s="2988"/>
      <c r="K11" s="2988"/>
      <c r="L11" s="2989"/>
      <c r="M11" s="3015"/>
      <c r="N11" s="3016"/>
      <c r="O11" s="3016"/>
      <c r="P11" s="3016"/>
      <c r="Q11" s="3016"/>
      <c r="R11" s="3016"/>
      <c r="S11" s="3016"/>
      <c r="T11" s="3016"/>
      <c r="U11" s="3016"/>
      <c r="V11" s="3016"/>
      <c r="W11" s="3016"/>
      <c r="X11" s="3016"/>
      <c r="Y11" s="3016"/>
      <c r="Z11" s="3016"/>
      <c r="AA11" s="3016"/>
      <c r="AB11" s="3016"/>
      <c r="AC11" s="3016"/>
      <c r="AD11" s="3016"/>
      <c r="AE11" s="3016"/>
      <c r="AF11" s="3016"/>
      <c r="AG11" s="3016"/>
      <c r="AH11" s="3016"/>
      <c r="AI11" s="3016"/>
      <c r="AJ11" s="3016"/>
      <c r="AK11" s="3016"/>
      <c r="AL11" s="3016"/>
      <c r="AM11" s="3016"/>
      <c r="AN11" s="3017"/>
      <c r="AO11" s="792"/>
      <c r="AP11" s="792"/>
      <c r="AQ11" s="792"/>
      <c r="AR11" s="792"/>
      <c r="AS11" s="792"/>
      <c r="AT11" s="792"/>
      <c r="AU11" s="792"/>
      <c r="AV11" s="792"/>
      <c r="AW11" s="792"/>
      <c r="AX11" s="792"/>
      <c r="AY11" s="792"/>
      <c r="AZ11" s="792"/>
      <c r="BA11" s="792"/>
      <c r="BB11" s="792"/>
      <c r="BC11" s="792"/>
      <c r="BD11" s="792"/>
      <c r="BE11" s="792"/>
      <c r="BF11" s="792"/>
      <c r="BG11" s="3021"/>
      <c r="BH11" s="2971"/>
      <c r="BI11" s="2971"/>
      <c r="BJ11" s="2971"/>
      <c r="BK11" s="2971"/>
      <c r="BL11" s="2971"/>
      <c r="BM11" s="2971"/>
      <c r="BN11" s="2971"/>
      <c r="BO11" s="2971"/>
      <c r="BP11" s="2971"/>
      <c r="BQ11" s="2971"/>
      <c r="BR11" s="2971"/>
      <c r="BS11" s="3022"/>
      <c r="BT11" s="792"/>
      <c r="BU11" s="792"/>
      <c r="BV11" s="792"/>
      <c r="BW11" s="792"/>
      <c r="BX11" s="792"/>
    </row>
    <row r="12" spans="1:76" ht="12" customHeight="1">
      <c r="A12" s="792"/>
      <c r="B12" s="2977"/>
      <c r="C12" s="2977"/>
      <c r="D12" s="2977"/>
      <c r="E12" s="2977"/>
      <c r="F12" s="2977"/>
      <c r="G12" s="2979"/>
      <c r="H12" s="2987"/>
      <c r="I12" s="2988"/>
      <c r="J12" s="2988"/>
      <c r="K12" s="2988"/>
      <c r="L12" s="2989"/>
      <c r="M12" s="3026"/>
      <c r="N12" s="3027"/>
      <c r="O12" s="3027"/>
      <c r="P12" s="3027"/>
      <c r="Q12" s="3027"/>
      <c r="R12" s="3027"/>
      <c r="S12" s="3027"/>
      <c r="T12" s="3027"/>
      <c r="U12" s="3027"/>
      <c r="V12" s="3027"/>
      <c r="W12" s="3027"/>
      <c r="X12" s="3027"/>
      <c r="Y12" s="3027"/>
      <c r="Z12" s="3027"/>
      <c r="AA12" s="3027"/>
      <c r="AB12" s="3027"/>
      <c r="AC12" s="3027"/>
      <c r="AD12" s="3027"/>
      <c r="AE12" s="3027"/>
      <c r="AF12" s="3027"/>
      <c r="AG12" s="3027"/>
      <c r="AH12" s="3027"/>
      <c r="AI12" s="3027"/>
      <c r="AJ12" s="3027"/>
      <c r="AK12" s="3027"/>
      <c r="AL12" s="3027"/>
      <c r="AM12" s="3027"/>
      <c r="AN12" s="3028"/>
      <c r="AO12" s="792"/>
      <c r="AP12" s="792"/>
      <c r="AQ12" s="792"/>
      <c r="AR12" s="792"/>
      <c r="AS12" s="792"/>
      <c r="AT12" s="792"/>
      <c r="AU12" s="792"/>
      <c r="AV12" s="792"/>
      <c r="AW12" s="792"/>
      <c r="AX12" s="792"/>
      <c r="AY12" s="792"/>
      <c r="AZ12" s="792"/>
      <c r="BA12" s="792"/>
      <c r="BB12" s="792"/>
      <c r="BC12" s="792"/>
      <c r="BD12" s="792"/>
      <c r="BE12" s="792"/>
      <c r="BF12" s="792"/>
      <c r="BG12" s="3021"/>
      <c r="BH12" s="2971"/>
      <c r="BI12" s="2971"/>
      <c r="BJ12" s="2971"/>
      <c r="BK12" s="2971"/>
      <c r="BL12" s="2971"/>
      <c r="BM12" s="2971"/>
      <c r="BN12" s="2971"/>
      <c r="BO12" s="2971"/>
      <c r="BP12" s="2971"/>
      <c r="BQ12" s="2971"/>
      <c r="BR12" s="2971"/>
      <c r="BS12" s="3022"/>
      <c r="BT12" s="792"/>
      <c r="BU12" s="792"/>
      <c r="BV12" s="792"/>
      <c r="BW12" s="792"/>
      <c r="BX12" s="792"/>
    </row>
    <row r="13" spans="1:76" ht="12" customHeight="1">
      <c r="A13" s="792"/>
      <c r="B13" s="2977"/>
      <c r="C13" s="2977"/>
      <c r="D13" s="2977"/>
      <c r="E13" s="2977"/>
      <c r="F13" s="2977"/>
      <c r="G13" s="2979"/>
      <c r="H13" s="798"/>
      <c r="I13" s="799"/>
      <c r="J13" s="799"/>
      <c r="K13" s="799"/>
      <c r="L13" s="800"/>
      <c r="M13" s="3026"/>
      <c r="N13" s="3027"/>
      <c r="O13" s="3027"/>
      <c r="P13" s="3027"/>
      <c r="Q13" s="3027"/>
      <c r="R13" s="3027"/>
      <c r="S13" s="3027"/>
      <c r="T13" s="3027"/>
      <c r="U13" s="3027"/>
      <c r="V13" s="3027"/>
      <c r="W13" s="3027"/>
      <c r="X13" s="3027"/>
      <c r="Y13" s="3027"/>
      <c r="Z13" s="3027"/>
      <c r="AA13" s="3027"/>
      <c r="AB13" s="3027"/>
      <c r="AC13" s="3027"/>
      <c r="AD13" s="3027"/>
      <c r="AE13" s="3027"/>
      <c r="AF13" s="3027"/>
      <c r="AG13" s="3027"/>
      <c r="AH13" s="3027"/>
      <c r="AI13" s="3027"/>
      <c r="AJ13" s="3027"/>
      <c r="AK13" s="3027"/>
      <c r="AL13" s="3027"/>
      <c r="AM13" s="3027"/>
      <c r="AN13" s="3028"/>
      <c r="AO13" s="792"/>
      <c r="AP13" s="792"/>
      <c r="AQ13" s="792"/>
      <c r="AR13" s="792"/>
      <c r="AS13" s="792"/>
      <c r="AT13" s="792"/>
      <c r="AU13" s="792"/>
      <c r="AV13" s="792"/>
      <c r="AW13" s="792"/>
      <c r="AX13" s="792"/>
      <c r="AY13" s="792"/>
      <c r="AZ13" s="792"/>
      <c r="BA13" s="792"/>
      <c r="BB13" s="792"/>
      <c r="BC13" s="792"/>
      <c r="BD13" s="792"/>
      <c r="BE13" s="792"/>
      <c r="BF13" s="792"/>
      <c r="BG13" s="3021"/>
      <c r="BH13" s="2971"/>
      <c r="BI13" s="2971"/>
      <c r="BJ13" s="2971"/>
      <c r="BK13" s="2971"/>
      <c r="BL13" s="2971"/>
      <c r="BM13" s="2971"/>
      <c r="BN13" s="2971"/>
      <c r="BO13" s="2971"/>
      <c r="BP13" s="2971"/>
      <c r="BQ13" s="2971"/>
      <c r="BR13" s="2971"/>
      <c r="BS13" s="3022"/>
      <c r="BT13" s="792"/>
      <c r="BU13" s="792"/>
      <c r="BV13" s="792"/>
      <c r="BW13" s="792"/>
      <c r="BX13" s="792"/>
    </row>
    <row r="14" spans="1:76" ht="12" customHeight="1">
      <c r="A14" s="792"/>
      <c r="B14" s="2977"/>
      <c r="C14" s="2977"/>
      <c r="D14" s="2977"/>
      <c r="E14" s="2977"/>
      <c r="F14" s="2977"/>
      <c r="G14" s="2979"/>
      <c r="H14" s="2987" t="s">
        <v>964</v>
      </c>
      <c r="I14" s="2988"/>
      <c r="J14" s="2988"/>
      <c r="K14" s="2988"/>
      <c r="L14" s="2989"/>
      <c r="M14" s="3029" t="str">
        <f>"地方独立行政法人静岡県立病院機構静岡"&amp;'基本情報（入力用）'!$C$43</f>
        <v>地方独立行政法人静岡県立病院機構静岡県立総合病院</v>
      </c>
      <c r="N14" s="3030"/>
      <c r="O14" s="3030"/>
      <c r="P14" s="3030"/>
      <c r="Q14" s="3030"/>
      <c r="R14" s="3030"/>
      <c r="S14" s="3030"/>
      <c r="T14" s="3030"/>
      <c r="U14" s="3030"/>
      <c r="V14" s="3030"/>
      <c r="W14" s="3030"/>
      <c r="X14" s="3030"/>
      <c r="Y14" s="3030"/>
      <c r="Z14" s="3030"/>
      <c r="AA14" s="3030"/>
      <c r="AB14" s="3030"/>
      <c r="AC14" s="3030"/>
      <c r="AD14" s="3030"/>
      <c r="AE14" s="3030"/>
      <c r="AF14" s="3030"/>
      <c r="AG14" s="3030"/>
      <c r="AH14" s="3030"/>
      <c r="AI14" s="3030"/>
      <c r="AJ14" s="3030"/>
      <c r="AK14" s="3030"/>
      <c r="AL14" s="3030"/>
      <c r="AM14" s="3030"/>
      <c r="AN14" s="3031"/>
      <c r="AO14" s="792"/>
      <c r="AP14" s="792"/>
      <c r="AQ14" s="792"/>
      <c r="AR14" s="792"/>
      <c r="AS14" s="792"/>
      <c r="AT14" s="792"/>
      <c r="AU14" s="792"/>
      <c r="AV14" s="792"/>
      <c r="AW14" s="792"/>
      <c r="AX14" s="792"/>
      <c r="AY14" s="792"/>
      <c r="AZ14" s="792"/>
      <c r="BA14" s="792"/>
      <c r="BB14" s="792"/>
      <c r="BC14" s="792"/>
      <c r="BD14" s="792"/>
      <c r="BE14" s="792"/>
      <c r="BF14" s="792"/>
      <c r="BG14" s="3021"/>
      <c r="BH14" s="2971"/>
      <c r="BI14" s="2971"/>
      <c r="BJ14" s="2971"/>
      <c r="BK14" s="2971"/>
      <c r="BL14" s="2971"/>
      <c r="BM14" s="2971"/>
      <c r="BN14" s="2971"/>
      <c r="BO14" s="2971"/>
      <c r="BP14" s="2971"/>
      <c r="BQ14" s="2971"/>
      <c r="BR14" s="2971"/>
      <c r="BS14" s="3022"/>
      <c r="BT14" s="792"/>
      <c r="BU14" s="792"/>
      <c r="BV14" s="792"/>
      <c r="BW14" s="792"/>
      <c r="BX14" s="792"/>
    </row>
    <row r="15" spans="1:76" ht="12" customHeight="1">
      <c r="A15" s="792"/>
      <c r="B15" s="2977"/>
      <c r="C15" s="2977"/>
      <c r="D15" s="2977"/>
      <c r="E15" s="2977"/>
      <c r="F15" s="2977"/>
      <c r="G15" s="2979"/>
      <c r="H15" s="2987"/>
      <c r="I15" s="2988"/>
      <c r="J15" s="2988"/>
      <c r="K15" s="2988"/>
      <c r="L15" s="2989"/>
      <c r="M15" s="3029"/>
      <c r="N15" s="3030"/>
      <c r="O15" s="3030"/>
      <c r="P15" s="3030"/>
      <c r="Q15" s="3030"/>
      <c r="R15" s="3030"/>
      <c r="S15" s="3030"/>
      <c r="T15" s="3030"/>
      <c r="U15" s="3030"/>
      <c r="V15" s="3030"/>
      <c r="W15" s="3030"/>
      <c r="X15" s="3030"/>
      <c r="Y15" s="3030"/>
      <c r="Z15" s="3030"/>
      <c r="AA15" s="3030"/>
      <c r="AB15" s="3030"/>
      <c r="AC15" s="3030"/>
      <c r="AD15" s="3030"/>
      <c r="AE15" s="3030"/>
      <c r="AF15" s="3030"/>
      <c r="AG15" s="3030"/>
      <c r="AH15" s="3030"/>
      <c r="AI15" s="3030"/>
      <c r="AJ15" s="3030"/>
      <c r="AK15" s="3030"/>
      <c r="AL15" s="3030"/>
      <c r="AM15" s="3030"/>
      <c r="AN15" s="3031"/>
      <c r="AO15" s="792"/>
      <c r="AP15" s="792"/>
      <c r="AQ15" s="792"/>
      <c r="AR15" s="792"/>
      <c r="AS15" s="792"/>
      <c r="AT15" s="792"/>
      <c r="AU15" s="792"/>
      <c r="AV15" s="792"/>
      <c r="AW15" s="792"/>
      <c r="AX15" s="792"/>
      <c r="AY15" s="792"/>
      <c r="AZ15" s="792"/>
      <c r="BA15" s="792"/>
      <c r="BB15" s="792"/>
      <c r="BC15" s="792"/>
      <c r="BD15" s="792"/>
      <c r="BE15" s="792"/>
      <c r="BF15" s="792"/>
      <c r="BG15" s="3021"/>
      <c r="BH15" s="2971"/>
      <c r="BI15" s="2971"/>
      <c r="BJ15" s="2971"/>
      <c r="BK15" s="2971"/>
      <c r="BL15" s="2971"/>
      <c r="BM15" s="2971"/>
      <c r="BN15" s="2971"/>
      <c r="BO15" s="2971"/>
      <c r="BP15" s="2971"/>
      <c r="BQ15" s="2971"/>
      <c r="BR15" s="2971"/>
      <c r="BS15" s="3022"/>
      <c r="BT15" s="792"/>
      <c r="BU15" s="792"/>
      <c r="BV15" s="792"/>
      <c r="BW15" s="792"/>
      <c r="BX15" s="792"/>
    </row>
    <row r="16" spans="1:76" ht="12" customHeight="1">
      <c r="A16" s="792"/>
      <c r="B16" s="2977"/>
      <c r="C16" s="2977"/>
      <c r="D16" s="2977"/>
      <c r="E16" s="2977"/>
      <c r="F16" s="2977"/>
      <c r="G16" s="2979"/>
      <c r="H16" s="798"/>
      <c r="I16" s="799"/>
      <c r="J16" s="799"/>
      <c r="K16" s="799"/>
      <c r="L16" s="800"/>
      <c r="M16" s="3015"/>
      <c r="N16" s="3016"/>
      <c r="O16" s="3016"/>
      <c r="P16" s="3016"/>
      <c r="Q16" s="3016"/>
      <c r="R16" s="3016"/>
      <c r="S16" s="3016"/>
      <c r="T16" s="3016"/>
      <c r="U16" s="3016"/>
      <c r="V16" s="3016"/>
      <c r="W16" s="3016"/>
      <c r="X16" s="3016"/>
      <c r="Y16" s="3016"/>
      <c r="Z16" s="3016"/>
      <c r="AA16" s="3016"/>
      <c r="AB16" s="3016"/>
      <c r="AC16" s="3016"/>
      <c r="AD16" s="3016"/>
      <c r="AE16" s="3016"/>
      <c r="AF16" s="3016"/>
      <c r="AG16" s="3016"/>
      <c r="AH16" s="3016"/>
      <c r="AI16" s="3016"/>
      <c r="AJ16" s="3016"/>
      <c r="AK16" s="3016"/>
      <c r="AL16" s="3016"/>
      <c r="AM16" s="3016"/>
      <c r="AN16" s="3017"/>
      <c r="AO16" s="792"/>
      <c r="AP16" s="792"/>
      <c r="AQ16" s="792"/>
      <c r="AR16" s="792"/>
      <c r="AS16" s="792"/>
      <c r="AT16" s="792"/>
      <c r="AU16" s="792"/>
      <c r="AV16" s="792"/>
      <c r="AW16" s="792"/>
      <c r="AX16" s="792"/>
      <c r="AY16" s="792"/>
      <c r="AZ16" s="792"/>
      <c r="BA16" s="792"/>
      <c r="BB16" s="792"/>
      <c r="BC16" s="792"/>
      <c r="BD16" s="792"/>
      <c r="BE16" s="792"/>
      <c r="BF16" s="792"/>
      <c r="BG16" s="3021"/>
      <c r="BH16" s="2971"/>
      <c r="BI16" s="2971"/>
      <c r="BJ16" s="2971"/>
      <c r="BK16" s="2971"/>
      <c r="BL16" s="2971"/>
      <c r="BM16" s="2971"/>
      <c r="BN16" s="2971"/>
      <c r="BO16" s="2971"/>
      <c r="BP16" s="2971"/>
      <c r="BQ16" s="2971"/>
      <c r="BR16" s="2971"/>
      <c r="BS16" s="3022"/>
      <c r="BT16" s="792"/>
      <c r="BU16" s="792"/>
      <c r="BV16" s="792"/>
      <c r="BW16" s="792"/>
      <c r="BX16" s="792"/>
    </row>
    <row r="17" spans="1:76" ht="12" customHeight="1">
      <c r="A17" s="792"/>
      <c r="B17" s="2977"/>
      <c r="C17" s="2977"/>
      <c r="D17" s="2977"/>
      <c r="E17" s="2977"/>
      <c r="F17" s="2977"/>
      <c r="G17" s="2979"/>
      <c r="H17" s="798"/>
      <c r="I17" s="799"/>
      <c r="J17" s="799"/>
      <c r="K17" s="799"/>
      <c r="L17" s="800"/>
      <c r="M17" s="3015"/>
      <c r="N17" s="3016"/>
      <c r="O17" s="3016"/>
      <c r="P17" s="3016"/>
      <c r="Q17" s="3016"/>
      <c r="R17" s="3016"/>
      <c r="S17" s="3016"/>
      <c r="T17" s="3016"/>
      <c r="U17" s="3016"/>
      <c r="V17" s="3016"/>
      <c r="W17" s="3016"/>
      <c r="X17" s="3016"/>
      <c r="Y17" s="3016"/>
      <c r="Z17" s="3016"/>
      <c r="AA17" s="3016"/>
      <c r="AB17" s="3016"/>
      <c r="AC17" s="3016"/>
      <c r="AD17" s="3016"/>
      <c r="AE17" s="3016"/>
      <c r="AF17" s="3016"/>
      <c r="AG17" s="3016"/>
      <c r="AH17" s="3016"/>
      <c r="AI17" s="3016"/>
      <c r="AJ17" s="3016"/>
      <c r="AK17" s="3016"/>
      <c r="AL17" s="3016"/>
      <c r="AM17" s="3016"/>
      <c r="AN17" s="3017"/>
      <c r="AO17" s="792"/>
      <c r="AP17" s="792"/>
      <c r="AQ17" s="792"/>
      <c r="AR17" s="792"/>
      <c r="AS17" s="792"/>
      <c r="AT17" s="792"/>
      <c r="AU17" s="792"/>
      <c r="AV17" s="792"/>
      <c r="AW17" s="792"/>
      <c r="AX17" s="792"/>
      <c r="AY17" s="792"/>
      <c r="AZ17" s="792"/>
      <c r="BA17" s="792"/>
      <c r="BB17" s="792"/>
      <c r="BC17" s="792"/>
      <c r="BD17" s="792"/>
      <c r="BE17" s="792"/>
      <c r="BF17" s="792"/>
      <c r="BG17" s="3021"/>
      <c r="BH17" s="2971"/>
      <c r="BI17" s="2971"/>
      <c r="BJ17" s="2971"/>
      <c r="BK17" s="2971"/>
      <c r="BL17" s="2971"/>
      <c r="BM17" s="2971"/>
      <c r="BN17" s="2971"/>
      <c r="BO17" s="2971"/>
      <c r="BP17" s="2971"/>
      <c r="BQ17" s="2971"/>
      <c r="BR17" s="2971"/>
      <c r="BS17" s="3022"/>
      <c r="BT17" s="792"/>
      <c r="BU17" s="792"/>
      <c r="BV17" s="792"/>
      <c r="BW17" s="792"/>
      <c r="BX17" s="792"/>
    </row>
    <row r="18" spans="1:76" ht="12" customHeight="1" thickBot="1">
      <c r="A18" s="792"/>
      <c r="B18" s="2977"/>
      <c r="C18" s="2977"/>
      <c r="D18" s="2977"/>
      <c r="E18" s="2977"/>
      <c r="F18" s="2977"/>
      <c r="G18" s="2979"/>
      <c r="H18" s="2987" t="s">
        <v>965</v>
      </c>
      <c r="I18" s="2988"/>
      <c r="J18" s="2988"/>
      <c r="K18" s="2988"/>
      <c r="L18" s="2989"/>
      <c r="M18" s="2990" t="str">
        <f>+'基本情報（入力用）'!$H$46</f>
        <v>坂本喜三郎</v>
      </c>
      <c r="N18" s="2991"/>
      <c r="O18" s="2991"/>
      <c r="P18" s="2991"/>
      <c r="Q18" s="2991"/>
      <c r="R18" s="2991"/>
      <c r="S18" s="2991"/>
      <c r="T18" s="2991"/>
      <c r="U18" s="2991"/>
      <c r="V18" s="2991"/>
      <c r="W18" s="2991"/>
      <c r="X18" s="2991"/>
      <c r="Y18" s="2991"/>
      <c r="Z18" s="2991"/>
      <c r="AA18" s="2991"/>
      <c r="AB18" s="2991"/>
      <c r="AC18" s="2991"/>
      <c r="AD18" s="2991"/>
      <c r="AE18" s="2991"/>
      <c r="AF18" s="2991"/>
      <c r="AG18" s="2991"/>
      <c r="AH18" s="2991"/>
      <c r="AI18" s="2991"/>
      <c r="AJ18" s="2991"/>
      <c r="AK18" s="2991"/>
      <c r="AL18" s="2991"/>
      <c r="AM18" s="2991"/>
      <c r="AN18" s="2992"/>
      <c r="AO18" s="792"/>
      <c r="AP18" s="792"/>
      <c r="AQ18" s="792"/>
      <c r="AR18" s="792"/>
      <c r="AS18" s="792"/>
      <c r="AT18" s="792"/>
      <c r="AU18" s="792"/>
      <c r="AV18" s="792"/>
      <c r="AW18" s="792"/>
      <c r="AX18" s="792"/>
      <c r="AY18" s="792"/>
      <c r="AZ18" s="792"/>
      <c r="BA18" s="792"/>
      <c r="BB18" s="792"/>
      <c r="BC18" s="792"/>
      <c r="BD18" s="792"/>
      <c r="BE18" s="792"/>
      <c r="BF18" s="792"/>
      <c r="BG18" s="3021"/>
      <c r="BH18" s="2971"/>
      <c r="BI18" s="2971"/>
      <c r="BJ18" s="2971"/>
      <c r="BK18" s="2971"/>
      <c r="BL18" s="2971"/>
      <c r="BM18" s="2971"/>
      <c r="BN18" s="2971"/>
      <c r="BO18" s="2971"/>
      <c r="BP18" s="2971"/>
      <c r="BQ18" s="2971"/>
      <c r="BR18" s="2971"/>
      <c r="BS18" s="3022"/>
      <c r="BT18" s="792"/>
      <c r="BU18" s="792"/>
      <c r="BV18" s="792"/>
      <c r="BW18" s="792"/>
      <c r="BX18" s="792"/>
    </row>
    <row r="19" spans="1:76" ht="12" customHeight="1">
      <c r="A19" s="792"/>
      <c r="B19" s="2977"/>
      <c r="C19" s="2977"/>
      <c r="D19" s="2977"/>
      <c r="E19" s="2977"/>
      <c r="F19" s="2977"/>
      <c r="G19" s="2979"/>
      <c r="H19" s="2987"/>
      <c r="I19" s="2988"/>
      <c r="J19" s="2988"/>
      <c r="K19" s="2988"/>
      <c r="L19" s="2989"/>
      <c r="M19" s="2990"/>
      <c r="N19" s="2991"/>
      <c r="O19" s="2991"/>
      <c r="P19" s="2991"/>
      <c r="Q19" s="2991"/>
      <c r="R19" s="2991"/>
      <c r="S19" s="2991"/>
      <c r="T19" s="2991"/>
      <c r="U19" s="2991"/>
      <c r="V19" s="2991"/>
      <c r="W19" s="2991"/>
      <c r="X19" s="2991"/>
      <c r="Y19" s="2991"/>
      <c r="Z19" s="2991"/>
      <c r="AA19" s="2991"/>
      <c r="AB19" s="2991"/>
      <c r="AC19" s="2991"/>
      <c r="AD19" s="2991"/>
      <c r="AE19" s="2991"/>
      <c r="AF19" s="2991"/>
      <c r="AG19" s="2991"/>
      <c r="AH19" s="2991"/>
      <c r="AI19" s="2991"/>
      <c r="AJ19" s="2991"/>
      <c r="AK19" s="2991"/>
      <c r="AL19" s="2991"/>
      <c r="AM19" s="2991"/>
      <c r="AN19" s="2992"/>
      <c r="AO19" s="792"/>
      <c r="AP19" s="792"/>
      <c r="AQ19" s="2993" t="s">
        <v>966</v>
      </c>
      <c r="AR19" s="2994"/>
      <c r="AS19" s="2994"/>
      <c r="AT19" s="2994"/>
      <c r="AU19" s="2994"/>
      <c r="AV19" s="2994"/>
      <c r="AW19" s="2994"/>
      <c r="AX19" s="2994"/>
      <c r="AY19" s="2994"/>
      <c r="AZ19" s="2994"/>
      <c r="BA19" s="2994"/>
      <c r="BB19" s="2995"/>
      <c r="BC19" s="792"/>
      <c r="BD19" s="792"/>
      <c r="BE19" s="792"/>
      <c r="BF19" s="792"/>
      <c r="BG19" s="3023"/>
      <c r="BH19" s="3024"/>
      <c r="BI19" s="3024"/>
      <c r="BJ19" s="3024"/>
      <c r="BK19" s="3024"/>
      <c r="BL19" s="3024"/>
      <c r="BM19" s="3024"/>
      <c r="BN19" s="3024"/>
      <c r="BO19" s="3024"/>
      <c r="BP19" s="3024"/>
      <c r="BQ19" s="3024"/>
      <c r="BR19" s="3024"/>
      <c r="BS19" s="3025"/>
      <c r="BT19" s="792"/>
      <c r="BU19" s="792"/>
      <c r="BV19" s="792"/>
      <c r="BW19" s="792"/>
      <c r="BX19" s="792"/>
    </row>
    <row r="20" spans="1:76" ht="12" customHeight="1" thickBot="1">
      <c r="A20" s="792"/>
      <c r="B20" s="2977"/>
      <c r="C20" s="2977"/>
      <c r="D20" s="2977"/>
      <c r="E20" s="2977"/>
      <c r="F20" s="2977"/>
      <c r="G20" s="2979"/>
      <c r="H20" s="798"/>
      <c r="I20" s="799"/>
      <c r="J20" s="799"/>
      <c r="K20" s="799"/>
      <c r="L20" s="800"/>
      <c r="M20" s="801"/>
      <c r="N20" s="792"/>
      <c r="O20" s="792"/>
      <c r="P20" s="792"/>
      <c r="Q20" s="792"/>
      <c r="R20" s="792"/>
      <c r="S20" s="792"/>
      <c r="T20" s="792"/>
      <c r="U20" s="792"/>
      <c r="V20" s="792"/>
      <c r="W20" s="792"/>
      <c r="X20" s="792"/>
      <c r="Y20" s="792"/>
      <c r="Z20" s="792"/>
      <c r="AA20" s="792"/>
      <c r="AB20" s="792"/>
      <c r="AC20" s="792"/>
      <c r="AD20" s="792"/>
      <c r="AE20" s="792"/>
      <c r="AF20" s="792"/>
      <c r="AG20" s="792"/>
      <c r="AH20" s="792"/>
      <c r="AI20" s="792"/>
      <c r="AJ20" s="792"/>
      <c r="AK20" s="792"/>
      <c r="AL20" s="792"/>
      <c r="AM20" s="792"/>
      <c r="AN20" s="802"/>
      <c r="AO20" s="792"/>
      <c r="AP20" s="792"/>
      <c r="AQ20" s="2996"/>
      <c r="AR20" s="2997"/>
      <c r="AS20" s="2997"/>
      <c r="AT20" s="2997"/>
      <c r="AU20" s="2997"/>
      <c r="AV20" s="2997"/>
      <c r="AW20" s="2997"/>
      <c r="AX20" s="2997"/>
      <c r="AY20" s="2997"/>
      <c r="AZ20" s="2997"/>
      <c r="BA20" s="2997"/>
      <c r="BB20" s="2998"/>
      <c r="BC20" s="792"/>
      <c r="BD20" s="792"/>
      <c r="BE20" s="792"/>
      <c r="BF20" s="792"/>
      <c r="BG20" s="792"/>
      <c r="BH20" s="792"/>
      <c r="BI20" s="792"/>
      <c r="BJ20" s="792"/>
      <c r="BK20" s="792"/>
      <c r="BL20" s="792"/>
      <c r="BM20" s="792"/>
      <c r="BN20" s="792"/>
      <c r="BO20" s="792"/>
      <c r="BP20" s="792"/>
      <c r="BQ20" s="792"/>
      <c r="BR20" s="792"/>
      <c r="BS20" s="792"/>
      <c r="BT20" s="792"/>
      <c r="BU20" s="792"/>
      <c r="BV20" s="792"/>
      <c r="BW20" s="792"/>
      <c r="BX20" s="792"/>
    </row>
    <row r="21" spans="1:76" ht="15" customHeight="1" thickBot="1">
      <c r="A21" s="792"/>
      <c r="B21" s="2977"/>
      <c r="C21" s="2977"/>
      <c r="D21" s="2977"/>
      <c r="E21" s="2977"/>
      <c r="F21" s="2977"/>
      <c r="G21" s="2979"/>
      <c r="H21" s="2999" t="s">
        <v>967</v>
      </c>
      <c r="I21" s="3000"/>
      <c r="J21" s="3000"/>
      <c r="K21" s="3000"/>
      <c r="L21" s="3001"/>
      <c r="M21" s="3351" t="str">
        <f>+'基本情報（入力用）'!$H$47</f>
        <v>054(247)6111</v>
      </c>
      <c r="N21" s="3352"/>
      <c r="O21" s="3352"/>
      <c r="P21" s="3352"/>
      <c r="Q21" s="3352"/>
      <c r="R21" s="3352"/>
      <c r="S21" s="3352"/>
      <c r="T21" s="3352"/>
      <c r="U21" s="3352"/>
      <c r="V21" s="3352"/>
      <c r="W21" s="3352"/>
      <c r="X21" s="3352"/>
      <c r="Y21" s="3352"/>
      <c r="Z21" s="3352"/>
      <c r="AA21" s="3352"/>
      <c r="AB21" s="3352"/>
      <c r="AC21" s="3352"/>
      <c r="AD21" s="3352"/>
      <c r="AE21" s="3352"/>
      <c r="AF21" s="3352"/>
      <c r="AG21" s="3352"/>
      <c r="AH21" s="3352"/>
      <c r="AI21" s="3352"/>
      <c r="AJ21" s="3352"/>
      <c r="AK21" s="3352"/>
      <c r="AL21" s="3352"/>
      <c r="AM21" s="3352"/>
      <c r="AN21" s="3353"/>
      <c r="AO21" s="792"/>
      <c r="AP21" s="792"/>
      <c r="AQ21" s="3002" t="s">
        <v>968</v>
      </c>
      <c r="AR21" s="3003"/>
      <c r="AS21" s="3003"/>
      <c r="AT21" s="3003"/>
      <c r="AU21" s="3003"/>
      <c r="AV21" s="3003"/>
      <c r="AW21" s="3003"/>
      <c r="AX21" s="3003"/>
      <c r="AY21" s="3003"/>
      <c r="AZ21" s="3003"/>
      <c r="BA21" s="3003"/>
      <c r="BB21" s="3003"/>
      <c r="BC21" s="3003"/>
      <c r="BD21" s="3003"/>
      <c r="BE21" s="3003"/>
      <c r="BF21" s="3003"/>
      <c r="BG21" s="3003"/>
      <c r="BH21" s="3003"/>
      <c r="BI21" s="3003"/>
      <c r="BJ21" s="3003"/>
      <c r="BK21" s="3003"/>
      <c r="BL21" s="3003"/>
      <c r="BM21" s="3003"/>
      <c r="BN21" s="3003"/>
      <c r="BO21" s="3003"/>
      <c r="BP21" s="3003"/>
      <c r="BQ21" s="3003"/>
      <c r="BR21" s="3003"/>
      <c r="BS21" s="3004"/>
      <c r="BT21" s="792"/>
      <c r="BU21" s="792"/>
      <c r="BV21" s="792"/>
      <c r="BW21" s="792"/>
      <c r="BX21" s="792"/>
    </row>
    <row r="22" spans="1:76" ht="4.5" customHeight="1" thickBot="1">
      <c r="A22" s="792"/>
      <c r="B22" s="2977"/>
      <c r="C22" s="2977"/>
      <c r="D22" s="2977"/>
      <c r="E22" s="2977"/>
      <c r="F22" s="2977"/>
      <c r="G22" s="2979"/>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2"/>
      <c r="AI22" s="792"/>
      <c r="AJ22" s="792"/>
      <c r="AK22" s="792"/>
      <c r="AL22" s="792"/>
      <c r="AM22" s="792"/>
      <c r="AN22" s="792"/>
      <c r="AO22" s="792"/>
      <c r="AP22" s="792"/>
      <c r="AQ22" s="3032"/>
      <c r="AR22" s="2971"/>
      <c r="AS22" s="2971"/>
      <c r="AT22" s="2971"/>
      <c r="AU22" s="2971"/>
      <c r="AV22" s="2971"/>
      <c r="AW22" s="2971"/>
      <c r="AX22" s="2971"/>
      <c r="AY22" s="2971"/>
      <c r="AZ22" s="2971"/>
      <c r="BA22" s="2971"/>
      <c r="BB22" s="2971"/>
      <c r="BC22" s="2971"/>
      <c r="BD22" s="2971"/>
      <c r="BE22" s="2971"/>
      <c r="BF22" s="2971"/>
      <c r="BG22" s="2971"/>
      <c r="BH22" s="2971"/>
      <c r="BI22" s="2971"/>
      <c r="BJ22" s="2971"/>
      <c r="BK22" s="2971"/>
      <c r="BL22" s="2971"/>
      <c r="BM22" s="2971"/>
      <c r="BN22" s="2971"/>
      <c r="BO22" s="2971"/>
      <c r="BP22" s="2971"/>
      <c r="BQ22" s="2971"/>
      <c r="BR22" s="2971"/>
      <c r="BS22" s="3033"/>
      <c r="BT22" s="792"/>
      <c r="BU22" s="792"/>
      <c r="BV22" s="792"/>
      <c r="BW22" s="792"/>
      <c r="BX22" s="792"/>
    </row>
    <row r="23" spans="1:76" ht="12" customHeight="1">
      <c r="A23" s="792"/>
      <c r="B23" s="2977"/>
      <c r="C23" s="2977"/>
      <c r="D23" s="2977"/>
      <c r="E23" s="2977"/>
      <c r="F23" s="2977"/>
      <c r="G23" s="2979"/>
      <c r="H23" s="3034" t="s">
        <v>969</v>
      </c>
      <c r="I23" s="3034"/>
      <c r="J23" s="3034"/>
      <c r="K23" s="3034"/>
      <c r="L23" s="3034"/>
      <c r="M23" s="3034"/>
      <c r="N23" s="3034"/>
      <c r="O23" s="3034"/>
      <c r="P23" s="3034"/>
      <c r="Q23" s="2993" t="s">
        <v>970</v>
      </c>
      <c r="R23" s="2994"/>
      <c r="S23" s="2994"/>
      <c r="T23" s="2994"/>
      <c r="U23" s="2994"/>
      <c r="V23" s="2994"/>
      <c r="W23" s="2994"/>
      <c r="X23" s="2994" t="s">
        <v>956</v>
      </c>
      <c r="Y23" s="2994"/>
      <c r="Z23" s="2994"/>
      <c r="AA23" s="2994"/>
      <c r="AB23" s="2994"/>
      <c r="AC23" s="2994"/>
      <c r="AD23" s="2994" t="s">
        <v>957</v>
      </c>
      <c r="AE23" s="2994"/>
      <c r="AF23" s="2994"/>
      <c r="AG23" s="2994"/>
      <c r="AH23" s="2994"/>
      <c r="AI23" s="2994"/>
      <c r="AJ23" s="2994" t="s">
        <v>971</v>
      </c>
      <c r="AK23" s="2994"/>
      <c r="AL23" s="2994"/>
      <c r="AM23" s="2994"/>
      <c r="AN23" s="2995"/>
      <c r="AO23" s="792"/>
      <c r="AP23" s="792"/>
      <c r="AQ23" s="3032"/>
      <c r="AR23" s="2971"/>
      <c r="AS23" s="2971"/>
      <c r="AT23" s="2971"/>
      <c r="AU23" s="2971"/>
      <c r="AV23" s="2971"/>
      <c r="AW23" s="2971"/>
      <c r="AX23" s="2971"/>
      <c r="AY23" s="2971"/>
      <c r="AZ23" s="2971"/>
      <c r="BA23" s="2971"/>
      <c r="BB23" s="2971"/>
      <c r="BC23" s="2971"/>
      <c r="BD23" s="2971"/>
      <c r="BE23" s="2971"/>
      <c r="BF23" s="2971"/>
      <c r="BG23" s="2971"/>
      <c r="BH23" s="2971"/>
      <c r="BI23" s="2971"/>
      <c r="BJ23" s="2971"/>
      <c r="BK23" s="2971"/>
      <c r="BL23" s="2971"/>
      <c r="BM23" s="2971"/>
      <c r="BN23" s="2971"/>
      <c r="BO23" s="2971"/>
      <c r="BP23" s="2971"/>
      <c r="BQ23" s="2971"/>
      <c r="BR23" s="2971"/>
      <c r="BS23" s="3033"/>
      <c r="BT23" s="792"/>
      <c r="BU23" s="792"/>
      <c r="BV23" s="792"/>
      <c r="BW23" s="792"/>
      <c r="BX23" s="792"/>
    </row>
    <row r="24" spans="1:76" ht="12" customHeight="1" thickBot="1">
      <c r="A24" s="792"/>
      <c r="B24" s="2977"/>
      <c r="C24" s="2977"/>
      <c r="D24" s="2977"/>
      <c r="E24" s="2977"/>
      <c r="F24" s="2977"/>
      <c r="G24" s="2980"/>
      <c r="H24" s="3035"/>
      <c r="I24" s="3035"/>
      <c r="J24" s="3035"/>
      <c r="K24" s="3035"/>
      <c r="L24" s="3035"/>
      <c r="M24" s="3035"/>
      <c r="N24" s="3035"/>
      <c r="O24" s="3035"/>
      <c r="P24" s="3035"/>
      <c r="Q24" s="2996"/>
      <c r="R24" s="2997"/>
      <c r="S24" s="2997"/>
      <c r="T24" s="2997"/>
      <c r="U24" s="2997"/>
      <c r="V24" s="2997"/>
      <c r="W24" s="2997"/>
      <c r="X24" s="2997"/>
      <c r="Y24" s="2997"/>
      <c r="Z24" s="2997"/>
      <c r="AA24" s="2997"/>
      <c r="AB24" s="2997"/>
      <c r="AC24" s="2997"/>
      <c r="AD24" s="2997"/>
      <c r="AE24" s="2997"/>
      <c r="AF24" s="2997"/>
      <c r="AG24" s="2997"/>
      <c r="AH24" s="2997"/>
      <c r="AI24" s="2997"/>
      <c r="AJ24" s="2997"/>
      <c r="AK24" s="2997"/>
      <c r="AL24" s="2997"/>
      <c r="AM24" s="2997"/>
      <c r="AN24" s="2998"/>
      <c r="AO24" s="792"/>
      <c r="AP24" s="792"/>
      <c r="AQ24" s="2996"/>
      <c r="AR24" s="2997"/>
      <c r="AS24" s="2997"/>
      <c r="AT24" s="2997"/>
      <c r="AU24" s="2997"/>
      <c r="AV24" s="2997"/>
      <c r="AW24" s="2997"/>
      <c r="AX24" s="2997"/>
      <c r="AY24" s="2997"/>
      <c r="AZ24" s="2997"/>
      <c r="BA24" s="2997"/>
      <c r="BB24" s="2997"/>
      <c r="BC24" s="2997"/>
      <c r="BD24" s="2997"/>
      <c r="BE24" s="2997"/>
      <c r="BF24" s="2997"/>
      <c r="BG24" s="2997"/>
      <c r="BH24" s="2997"/>
      <c r="BI24" s="2997"/>
      <c r="BJ24" s="2997"/>
      <c r="BK24" s="2997"/>
      <c r="BL24" s="2997"/>
      <c r="BM24" s="2997"/>
      <c r="BN24" s="2997"/>
      <c r="BO24" s="2997"/>
      <c r="BP24" s="2997"/>
      <c r="BQ24" s="2997"/>
      <c r="BR24" s="2997"/>
      <c r="BS24" s="2998"/>
      <c r="BT24" s="792"/>
      <c r="BU24" s="792"/>
      <c r="BV24" s="792"/>
      <c r="BW24" s="792"/>
      <c r="BX24" s="792"/>
    </row>
    <row r="25" spans="1:76" ht="7.5" customHeight="1">
      <c r="A25" s="792"/>
      <c r="B25" s="803"/>
      <c r="C25" s="803"/>
      <c r="D25" s="803"/>
      <c r="E25" s="803"/>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792"/>
      <c r="AE25" s="792"/>
      <c r="AF25" s="792"/>
      <c r="AG25" s="792"/>
      <c r="AH25" s="792"/>
      <c r="AI25" s="792"/>
      <c r="AJ25" s="792"/>
      <c r="AK25" s="792"/>
      <c r="AL25" s="792"/>
      <c r="AM25" s="792"/>
      <c r="AN25" s="792"/>
      <c r="AO25" s="792"/>
      <c r="AP25" s="792"/>
      <c r="AQ25" s="792"/>
      <c r="AR25" s="792"/>
      <c r="AS25" s="792"/>
      <c r="AT25" s="792"/>
      <c r="AU25" s="792"/>
      <c r="AV25" s="792"/>
      <c r="AW25" s="792"/>
      <c r="AX25" s="792"/>
      <c r="AY25" s="792"/>
      <c r="AZ25" s="792"/>
      <c r="BA25" s="792"/>
      <c r="BB25" s="792"/>
      <c r="BC25" s="792"/>
      <c r="BD25" s="792"/>
      <c r="BE25" s="792"/>
      <c r="BF25" s="792"/>
      <c r="BG25" s="792"/>
      <c r="BH25" s="792"/>
      <c r="BI25" s="792"/>
      <c r="BJ25" s="792"/>
      <c r="BK25" s="792"/>
      <c r="BL25" s="792"/>
      <c r="BM25" s="792"/>
      <c r="BN25" s="792"/>
      <c r="BO25" s="792"/>
      <c r="BP25" s="792"/>
      <c r="BQ25" s="792"/>
      <c r="BR25" s="792"/>
      <c r="BS25" s="792"/>
      <c r="BT25" s="792"/>
      <c r="BU25" s="792"/>
      <c r="BV25" s="792"/>
      <c r="BW25" s="792"/>
      <c r="BX25" s="792"/>
    </row>
    <row r="26" spans="1:76" ht="7.5" customHeight="1" thickBot="1">
      <c r="A26" s="792"/>
      <c r="B26" s="803"/>
      <c r="C26" s="803"/>
      <c r="D26" s="803"/>
      <c r="E26" s="803"/>
      <c r="F26" s="792"/>
      <c r="G26" s="792"/>
      <c r="H26" s="792"/>
      <c r="I26" s="792"/>
      <c r="J26" s="792"/>
      <c r="K26" s="792"/>
      <c r="L26" s="792"/>
      <c r="M26" s="792"/>
      <c r="N26" s="792"/>
      <c r="O26" s="792"/>
      <c r="P26" s="792"/>
      <c r="Q26" s="792"/>
      <c r="R26" s="792"/>
      <c r="S26" s="792"/>
      <c r="T26" s="792"/>
      <c r="U26" s="792"/>
      <c r="V26" s="792"/>
      <c r="W26" s="792"/>
      <c r="X26" s="792"/>
      <c r="Y26" s="792"/>
      <c r="Z26" s="792"/>
      <c r="AA26" s="792"/>
      <c r="AB26" s="792"/>
      <c r="AC26" s="792"/>
      <c r="AD26" s="792"/>
      <c r="AE26" s="792"/>
      <c r="AF26" s="792"/>
      <c r="AG26" s="792"/>
      <c r="AH26" s="792"/>
      <c r="AI26" s="792"/>
      <c r="AJ26" s="792"/>
      <c r="AK26" s="792"/>
      <c r="AL26" s="792"/>
      <c r="AM26" s="792"/>
      <c r="AN26" s="792"/>
      <c r="AO26" s="792"/>
      <c r="AP26" s="792"/>
      <c r="AQ26" s="792"/>
      <c r="AR26" s="792"/>
      <c r="AS26" s="792"/>
      <c r="AT26" s="792"/>
      <c r="AU26" s="792"/>
      <c r="AV26" s="792"/>
      <c r="AW26" s="792"/>
      <c r="AX26" s="792"/>
      <c r="AY26" s="792"/>
      <c r="AZ26" s="792"/>
      <c r="BA26" s="792"/>
      <c r="BB26" s="792"/>
      <c r="BC26" s="792"/>
      <c r="BD26" s="792"/>
      <c r="BE26" s="792"/>
      <c r="BF26" s="792"/>
      <c r="BG26" s="792"/>
      <c r="BH26" s="792"/>
      <c r="BI26" s="792"/>
      <c r="BJ26" s="792"/>
      <c r="BK26" s="792"/>
      <c r="BL26" s="792"/>
      <c r="BM26" s="792"/>
      <c r="BN26" s="792"/>
      <c r="BO26" s="792"/>
      <c r="BP26" s="792"/>
      <c r="BQ26" s="792"/>
      <c r="BR26" s="792"/>
      <c r="BS26" s="792"/>
      <c r="BT26" s="792"/>
      <c r="BU26" s="792"/>
      <c r="BV26" s="792"/>
      <c r="BW26" s="792"/>
      <c r="BX26" s="792"/>
    </row>
    <row r="27" spans="1:76" ht="12" customHeight="1">
      <c r="A27" s="792"/>
      <c r="B27" s="3103"/>
      <c r="C27" s="3103"/>
      <c r="D27" s="3103"/>
      <c r="E27" s="3103"/>
      <c r="F27" s="3103"/>
      <c r="G27" s="3104"/>
      <c r="H27" s="3072" t="s">
        <v>972</v>
      </c>
      <c r="I27" s="3057"/>
      <c r="J27" s="3057"/>
      <c r="K27" s="3057"/>
      <c r="L27" s="3058"/>
      <c r="M27" s="3073" t="s">
        <v>973</v>
      </c>
      <c r="N27" s="3074"/>
      <c r="O27" s="3074"/>
      <c r="P27" s="3074"/>
      <c r="Q27" s="3074"/>
      <c r="R27" s="3074" t="str">
        <f>+'基本情報（入力用）'!C15</f>
        <v>シズオカ</v>
      </c>
      <c r="S27" s="3074"/>
      <c r="T27" s="3074"/>
      <c r="U27" s="3074"/>
      <c r="V27" s="3074"/>
      <c r="W27" s="3074"/>
      <c r="X27" s="3074"/>
      <c r="Y27" s="3074"/>
      <c r="Z27" s="3077"/>
      <c r="AA27" s="3079" t="str">
        <f>+'基本情報（入力用）'!C16</f>
        <v>タロウ</v>
      </c>
      <c r="AB27" s="3079"/>
      <c r="AC27" s="3079"/>
      <c r="AD27" s="3079"/>
      <c r="AE27" s="3079"/>
      <c r="AF27" s="3079"/>
      <c r="AG27" s="3079"/>
      <c r="AH27" s="3079"/>
      <c r="AI27" s="3079"/>
      <c r="AJ27" s="3079"/>
      <c r="AK27" s="3079"/>
      <c r="AL27" s="3079"/>
      <c r="AM27" s="3079"/>
      <c r="AN27" s="3080"/>
      <c r="AO27" s="804" t="s">
        <v>974</v>
      </c>
      <c r="AP27" s="3057" t="s">
        <v>975</v>
      </c>
      <c r="AQ27" s="3057"/>
      <c r="AR27" s="3057"/>
      <c r="AS27" s="3057"/>
      <c r="AT27" s="3057"/>
      <c r="AU27" s="3058"/>
      <c r="AV27" s="3063" t="str">
        <f>+IF('基本情報（入力用）'!$C$21="昭和","５.昭和",IF('基本情報（入力用）'!$C$21="平成","7.平成","9.令和"))</f>
        <v>7.平成</v>
      </c>
      <c r="AW27" s="3064"/>
      <c r="AX27" s="3064"/>
      <c r="AY27" s="3065"/>
      <c r="AZ27" s="3036"/>
      <c r="BA27" s="3037"/>
      <c r="BB27" s="3037" t="s">
        <v>956</v>
      </c>
      <c r="BC27" s="3038"/>
      <c r="BD27" s="3036"/>
      <c r="BE27" s="3037"/>
      <c r="BF27" s="3037" t="s">
        <v>976</v>
      </c>
      <c r="BG27" s="3038"/>
      <c r="BH27" s="3036"/>
      <c r="BI27" s="3037"/>
      <c r="BJ27" s="3037" t="s">
        <v>977</v>
      </c>
      <c r="BK27" s="3038"/>
      <c r="BL27" s="3039" t="s">
        <v>978</v>
      </c>
      <c r="BM27" s="3040"/>
      <c r="BN27" s="3041" t="str">
        <f>+IF('基本情報（入力用）'!C27="男","1.男","2.女")</f>
        <v>1.男</v>
      </c>
      <c r="BO27" s="3041"/>
      <c r="BP27" s="3041"/>
      <c r="BQ27" s="3041"/>
      <c r="BR27" s="3041"/>
      <c r="BS27" s="3042"/>
      <c r="BT27" s="792"/>
      <c r="BU27" s="792"/>
      <c r="BV27" s="792"/>
      <c r="BW27" s="792"/>
      <c r="BX27" s="792"/>
    </row>
    <row r="28" spans="1:76" ht="12" customHeight="1">
      <c r="A28" s="792"/>
      <c r="B28" s="3103"/>
      <c r="C28" s="3103"/>
      <c r="D28" s="3103"/>
      <c r="E28" s="3103"/>
      <c r="F28" s="3103"/>
      <c r="G28" s="3105"/>
      <c r="H28" s="2987" t="s">
        <v>979</v>
      </c>
      <c r="I28" s="2988"/>
      <c r="J28" s="2988"/>
      <c r="K28" s="2988"/>
      <c r="L28" s="3047"/>
      <c r="M28" s="3075"/>
      <c r="N28" s="3076"/>
      <c r="O28" s="3076"/>
      <c r="P28" s="3076"/>
      <c r="Q28" s="3076"/>
      <c r="R28" s="3076"/>
      <c r="S28" s="3076"/>
      <c r="T28" s="3076"/>
      <c r="U28" s="3076"/>
      <c r="V28" s="3076"/>
      <c r="W28" s="3076"/>
      <c r="X28" s="3076"/>
      <c r="Y28" s="3076"/>
      <c r="Z28" s="3078"/>
      <c r="AA28" s="3081"/>
      <c r="AB28" s="3081"/>
      <c r="AC28" s="3081"/>
      <c r="AD28" s="3081"/>
      <c r="AE28" s="3081"/>
      <c r="AF28" s="3081"/>
      <c r="AG28" s="3081"/>
      <c r="AH28" s="3081"/>
      <c r="AI28" s="3081"/>
      <c r="AJ28" s="3081"/>
      <c r="AK28" s="3081"/>
      <c r="AL28" s="3081"/>
      <c r="AM28" s="3081"/>
      <c r="AN28" s="3082"/>
      <c r="AO28" s="805"/>
      <c r="AP28" s="3059"/>
      <c r="AQ28" s="3059"/>
      <c r="AR28" s="3059"/>
      <c r="AS28" s="3059"/>
      <c r="AT28" s="3059"/>
      <c r="AU28" s="3060"/>
      <c r="AV28" s="3066"/>
      <c r="AW28" s="3067"/>
      <c r="AX28" s="3067"/>
      <c r="AY28" s="3068"/>
      <c r="AZ28" s="3051" t="str">
        <f>+MID(TEXT('基本情報（入力用）'!$C$22,"00"),1,1)</f>
        <v>1</v>
      </c>
      <c r="BA28" s="3052"/>
      <c r="BB28" s="3052" t="str">
        <f>+RIGHT('基本情報（入力用）'!$C$22,1)</f>
        <v>2</v>
      </c>
      <c r="BC28" s="3055"/>
      <c r="BD28" s="3051" t="str">
        <f>+MID(TEXT('基本情報（入力用）'!$C$23,"00"),1,1)</f>
        <v>0</v>
      </c>
      <c r="BE28" s="3052"/>
      <c r="BF28" s="3052" t="str">
        <f>+RIGHT('基本情報（入力用）'!$C$23,1)</f>
        <v>8</v>
      </c>
      <c r="BG28" s="3055"/>
      <c r="BH28" s="3051" t="str">
        <f>+MID(TEXT('基本情報（入力用）'!$C$24,"00"),1,1)</f>
        <v>0</v>
      </c>
      <c r="BI28" s="3052"/>
      <c r="BJ28" s="3052" t="str">
        <f>+RIGHT('基本情報（入力用）'!$C$24,1)</f>
        <v>8</v>
      </c>
      <c r="BK28" s="3055"/>
      <c r="BL28" s="3083" t="s">
        <v>980</v>
      </c>
      <c r="BM28" s="3084"/>
      <c r="BN28" s="3043"/>
      <c r="BO28" s="3043"/>
      <c r="BP28" s="3043"/>
      <c r="BQ28" s="3043"/>
      <c r="BR28" s="3043"/>
      <c r="BS28" s="3044"/>
      <c r="BT28" s="792"/>
      <c r="BU28" s="792"/>
      <c r="BV28" s="792"/>
      <c r="BW28" s="792"/>
      <c r="BX28" s="792"/>
    </row>
    <row r="29" spans="1:76" ht="12" customHeight="1">
      <c r="A29" s="792"/>
      <c r="B29" s="3103"/>
      <c r="C29" s="3103"/>
      <c r="D29" s="3103"/>
      <c r="E29" s="3103"/>
      <c r="F29" s="3103"/>
      <c r="G29" s="3105"/>
      <c r="H29" s="2987"/>
      <c r="I29" s="2988"/>
      <c r="J29" s="2988"/>
      <c r="K29" s="2988"/>
      <c r="L29" s="3047"/>
      <c r="M29" s="3087" t="str">
        <f>+'基本情報（入力用）'!C13</f>
        <v>静岡</v>
      </c>
      <c r="N29" s="3088"/>
      <c r="O29" s="3088"/>
      <c r="P29" s="3088"/>
      <c r="Q29" s="3088"/>
      <c r="R29" s="3088"/>
      <c r="S29" s="3088"/>
      <c r="T29" s="3088"/>
      <c r="U29" s="3088"/>
      <c r="V29" s="3088"/>
      <c r="W29" s="3088"/>
      <c r="X29" s="3088"/>
      <c r="Y29" s="3088"/>
      <c r="Z29" s="3088"/>
      <c r="AA29" s="3088" t="str">
        <f>+'基本情報（入力用）'!C14</f>
        <v>太郎</v>
      </c>
      <c r="AB29" s="3088"/>
      <c r="AC29" s="3088"/>
      <c r="AD29" s="3088"/>
      <c r="AE29" s="3088"/>
      <c r="AF29" s="3088"/>
      <c r="AG29" s="3088"/>
      <c r="AH29" s="3088"/>
      <c r="AI29" s="3088"/>
      <c r="AJ29" s="3088"/>
      <c r="AK29" s="3088"/>
      <c r="AL29" s="3088"/>
      <c r="AM29" s="3088"/>
      <c r="AN29" s="3091"/>
      <c r="AO29" s="805"/>
      <c r="AP29" s="3059"/>
      <c r="AQ29" s="3059"/>
      <c r="AR29" s="3059"/>
      <c r="AS29" s="3059"/>
      <c r="AT29" s="3059"/>
      <c r="AU29" s="3060"/>
      <c r="AV29" s="3066"/>
      <c r="AW29" s="3067"/>
      <c r="AX29" s="3067"/>
      <c r="AY29" s="3068"/>
      <c r="AZ29" s="3051"/>
      <c r="BA29" s="3052"/>
      <c r="BB29" s="3052"/>
      <c r="BC29" s="3055"/>
      <c r="BD29" s="3051"/>
      <c r="BE29" s="3052"/>
      <c r="BF29" s="3052"/>
      <c r="BG29" s="3055"/>
      <c r="BH29" s="3051"/>
      <c r="BI29" s="3052"/>
      <c r="BJ29" s="3052"/>
      <c r="BK29" s="3055"/>
      <c r="BL29" s="3083"/>
      <c r="BM29" s="3084"/>
      <c r="BN29" s="3043"/>
      <c r="BO29" s="3043"/>
      <c r="BP29" s="3043"/>
      <c r="BQ29" s="3043"/>
      <c r="BR29" s="3043"/>
      <c r="BS29" s="3044"/>
      <c r="BT29" s="792"/>
      <c r="BU29" s="792"/>
      <c r="BV29" s="792"/>
      <c r="BW29" s="792"/>
      <c r="BX29" s="792"/>
    </row>
    <row r="30" spans="1:76" ht="12" customHeight="1">
      <c r="A30" s="792"/>
      <c r="B30" s="3103"/>
      <c r="C30" s="3103"/>
      <c r="D30" s="3103"/>
      <c r="E30" s="3103"/>
      <c r="F30" s="3103"/>
      <c r="G30" s="3105"/>
      <c r="H30" s="2987"/>
      <c r="I30" s="2988"/>
      <c r="J30" s="2988"/>
      <c r="K30" s="2988"/>
      <c r="L30" s="3047"/>
      <c r="M30" s="3087"/>
      <c r="N30" s="3088"/>
      <c r="O30" s="3088"/>
      <c r="P30" s="3088"/>
      <c r="Q30" s="3088"/>
      <c r="R30" s="3088"/>
      <c r="S30" s="3088"/>
      <c r="T30" s="3088"/>
      <c r="U30" s="3088"/>
      <c r="V30" s="3088"/>
      <c r="W30" s="3088"/>
      <c r="X30" s="3088"/>
      <c r="Y30" s="3088"/>
      <c r="Z30" s="3088"/>
      <c r="AA30" s="3088"/>
      <c r="AB30" s="3088"/>
      <c r="AC30" s="3088"/>
      <c r="AD30" s="3088"/>
      <c r="AE30" s="3088"/>
      <c r="AF30" s="3088"/>
      <c r="AG30" s="3088"/>
      <c r="AH30" s="3088"/>
      <c r="AI30" s="3088"/>
      <c r="AJ30" s="3088"/>
      <c r="AK30" s="3088"/>
      <c r="AL30" s="3088"/>
      <c r="AM30" s="3088"/>
      <c r="AN30" s="3091"/>
      <c r="AO30" s="806"/>
      <c r="AP30" s="3061"/>
      <c r="AQ30" s="3061"/>
      <c r="AR30" s="3061"/>
      <c r="AS30" s="3061"/>
      <c r="AT30" s="3061"/>
      <c r="AU30" s="3062"/>
      <c r="AV30" s="3069"/>
      <c r="AW30" s="3070"/>
      <c r="AX30" s="3070"/>
      <c r="AY30" s="3071"/>
      <c r="AZ30" s="3053"/>
      <c r="BA30" s="3054"/>
      <c r="BB30" s="3054"/>
      <c r="BC30" s="3056"/>
      <c r="BD30" s="3053"/>
      <c r="BE30" s="3054"/>
      <c r="BF30" s="3054"/>
      <c r="BG30" s="3056"/>
      <c r="BH30" s="3053"/>
      <c r="BI30" s="3054"/>
      <c r="BJ30" s="3054"/>
      <c r="BK30" s="3056"/>
      <c r="BL30" s="3085"/>
      <c r="BM30" s="3086"/>
      <c r="BN30" s="3045"/>
      <c r="BO30" s="3045"/>
      <c r="BP30" s="3045"/>
      <c r="BQ30" s="3045"/>
      <c r="BR30" s="3045"/>
      <c r="BS30" s="3046"/>
      <c r="BT30" s="792"/>
      <c r="BU30" s="792"/>
      <c r="BV30" s="792"/>
      <c r="BW30" s="792"/>
      <c r="BX30" s="792"/>
    </row>
    <row r="31" spans="1:76" ht="12" customHeight="1">
      <c r="A31" s="792"/>
      <c r="B31" s="3093"/>
      <c r="C31" s="3093"/>
      <c r="D31" s="3093"/>
      <c r="E31" s="3094"/>
      <c r="F31" s="3094"/>
      <c r="G31" s="3105"/>
      <c r="H31" s="2987"/>
      <c r="I31" s="2988"/>
      <c r="J31" s="2988"/>
      <c r="K31" s="2988"/>
      <c r="L31" s="3047"/>
      <c r="M31" s="3087"/>
      <c r="N31" s="3088"/>
      <c r="O31" s="3088"/>
      <c r="P31" s="3088"/>
      <c r="Q31" s="3088"/>
      <c r="R31" s="3088"/>
      <c r="S31" s="3088"/>
      <c r="T31" s="3088"/>
      <c r="U31" s="3088"/>
      <c r="V31" s="3088"/>
      <c r="W31" s="3088"/>
      <c r="X31" s="3088"/>
      <c r="Y31" s="3088"/>
      <c r="Z31" s="3088"/>
      <c r="AA31" s="3088"/>
      <c r="AB31" s="3088"/>
      <c r="AC31" s="3088"/>
      <c r="AD31" s="3088"/>
      <c r="AE31" s="3088"/>
      <c r="AF31" s="3088"/>
      <c r="AG31" s="3088"/>
      <c r="AH31" s="3088"/>
      <c r="AI31" s="3088"/>
      <c r="AJ31" s="3088"/>
      <c r="AK31" s="3088"/>
      <c r="AL31" s="3088"/>
      <c r="AM31" s="3088"/>
      <c r="AN31" s="3091"/>
      <c r="AO31" s="3095" t="s">
        <v>981</v>
      </c>
      <c r="AP31" s="3096"/>
      <c r="AQ31" s="3096"/>
      <c r="AR31" s="3096"/>
      <c r="AS31" s="3096"/>
      <c r="AT31" s="807"/>
      <c r="AU31" s="808"/>
      <c r="AV31" s="3097" t="str">
        <f>+MID('基本情報（入力用）'!$C$29,1,1)</f>
        <v>1</v>
      </c>
      <c r="AW31" s="3098"/>
      <c r="AX31" s="3098" t="str">
        <f>+MID('基本情報（入力用）'!$C$29,2,1)</f>
        <v>2</v>
      </c>
      <c r="AY31" s="3098"/>
      <c r="AZ31" s="3098" t="str">
        <f>+MID('基本情報（入力用）'!$C$29,3,1)</f>
        <v>3</v>
      </c>
      <c r="BA31" s="3098"/>
      <c r="BB31" s="3098" t="str">
        <f>+MID('基本情報（入力用）'!$C$29,4,1)</f>
        <v>4</v>
      </c>
      <c r="BC31" s="3098"/>
      <c r="BD31" s="3098" t="str">
        <f>+MID('基本情報（入力用）'!$C$29,5,1)</f>
        <v>5</v>
      </c>
      <c r="BE31" s="3098"/>
      <c r="BF31" s="3098" t="str">
        <f>+MID('基本情報（入力用）'!$C$29,6,1)</f>
        <v>6</v>
      </c>
      <c r="BG31" s="3098"/>
      <c r="BH31" s="3098" t="str">
        <f>+MID('基本情報（入力用）'!$C$29,7,1)</f>
        <v>7</v>
      </c>
      <c r="BI31" s="3098"/>
      <c r="BJ31" s="3098" t="str">
        <f>+MID('基本情報（入力用）'!$C$29,8,1)</f>
        <v>8</v>
      </c>
      <c r="BK31" s="3098"/>
      <c r="BL31" s="3098" t="str">
        <f>+MID('基本情報（入力用）'!$C$29,9,1)</f>
        <v>9</v>
      </c>
      <c r="BM31" s="3098"/>
      <c r="BN31" s="3098" t="str">
        <f>+MID('基本情報（入力用）'!$C$29,10,1)</f>
        <v>0</v>
      </c>
      <c r="BO31" s="3098"/>
      <c r="BP31" s="3098"/>
      <c r="BQ31" s="3098"/>
      <c r="BR31" s="3098"/>
      <c r="BS31" s="3107"/>
      <c r="BT31" s="792"/>
      <c r="BU31" s="792"/>
      <c r="BV31" s="792"/>
      <c r="BW31" s="792"/>
      <c r="BX31" s="792"/>
    </row>
    <row r="32" spans="1:76" ht="12" customHeight="1">
      <c r="A32" s="792"/>
      <c r="B32" s="3093"/>
      <c r="C32" s="3093"/>
      <c r="D32" s="3093"/>
      <c r="E32" s="3094"/>
      <c r="F32" s="3094"/>
      <c r="G32" s="3105"/>
      <c r="H32" s="2987"/>
      <c r="I32" s="2988"/>
      <c r="J32" s="2988"/>
      <c r="K32" s="2988"/>
      <c r="L32" s="3047"/>
      <c r="M32" s="3087"/>
      <c r="N32" s="3088"/>
      <c r="O32" s="3088"/>
      <c r="P32" s="3088"/>
      <c r="Q32" s="3088"/>
      <c r="R32" s="3088"/>
      <c r="S32" s="3088"/>
      <c r="T32" s="3088"/>
      <c r="U32" s="3088"/>
      <c r="V32" s="3088"/>
      <c r="W32" s="3088"/>
      <c r="X32" s="3088"/>
      <c r="Y32" s="3088"/>
      <c r="Z32" s="3088"/>
      <c r="AA32" s="3088"/>
      <c r="AB32" s="3088"/>
      <c r="AC32" s="3088"/>
      <c r="AD32" s="3088"/>
      <c r="AE32" s="3088"/>
      <c r="AF32" s="3088"/>
      <c r="AG32" s="3088"/>
      <c r="AH32" s="3088"/>
      <c r="AI32" s="3088"/>
      <c r="AJ32" s="3088"/>
      <c r="AK32" s="3088"/>
      <c r="AL32" s="3088"/>
      <c r="AM32" s="3088"/>
      <c r="AN32" s="3091"/>
      <c r="AO32" s="3110" t="s">
        <v>982</v>
      </c>
      <c r="AP32" s="3111"/>
      <c r="AQ32" s="3111"/>
      <c r="AR32" s="3111"/>
      <c r="AS32" s="3111"/>
      <c r="AT32" s="3111"/>
      <c r="AU32" s="3112"/>
      <c r="AV32" s="3099"/>
      <c r="AW32" s="3100"/>
      <c r="AX32" s="3100"/>
      <c r="AY32" s="3100"/>
      <c r="AZ32" s="3100"/>
      <c r="BA32" s="3100"/>
      <c r="BB32" s="3100"/>
      <c r="BC32" s="3100"/>
      <c r="BD32" s="3100"/>
      <c r="BE32" s="3100"/>
      <c r="BF32" s="3100"/>
      <c r="BG32" s="3100"/>
      <c r="BH32" s="3100"/>
      <c r="BI32" s="3100"/>
      <c r="BJ32" s="3100"/>
      <c r="BK32" s="3100"/>
      <c r="BL32" s="3100"/>
      <c r="BM32" s="3100"/>
      <c r="BN32" s="3100"/>
      <c r="BO32" s="3100"/>
      <c r="BP32" s="3100"/>
      <c r="BQ32" s="3100"/>
      <c r="BR32" s="3100"/>
      <c r="BS32" s="3108"/>
      <c r="BT32" s="792"/>
      <c r="BU32" s="792"/>
      <c r="BV32" s="792"/>
      <c r="BW32" s="792"/>
      <c r="BX32" s="792"/>
    </row>
    <row r="33" spans="1:82" ht="2.25" customHeight="1">
      <c r="A33" s="792"/>
      <c r="B33" s="3093"/>
      <c r="C33" s="3093"/>
      <c r="D33" s="3093"/>
      <c r="E33" s="3094"/>
      <c r="F33" s="3094"/>
      <c r="G33" s="3105"/>
      <c r="H33" s="2987"/>
      <c r="I33" s="2988"/>
      <c r="J33" s="2988"/>
      <c r="K33" s="2988"/>
      <c r="L33" s="3047"/>
      <c r="M33" s="3087"/>
      <c r="N33" s="3088"/>
      <c r="O33" s="3088"/>
      <c r="P33" s="3088"/>
      <c r="Q33" s="3088"/>
      <c r="R33" s="3088"/>
      <c r="S33" s="3088"/>
      <c r="T33" s="3088"/>
      <c r="U33" s="3088"/>
      <c r="V33" s="3088"/>
      <c r="W33" s="3088"/>
      <c r="X33" s="3088"/>
      <c r="Y33" s="3088"/>
      <c r="Z33" s="3088"/>
      <c r="AA33" s="3088"/>
      <c r="AB33" s="3088"/>
      <c r="AC33" s="3088"/>
      <c r="AD33" s="3088"/>
      <c r="AE33" s="3088"/>
      <c r="AF33" s="3088"/>
      <c r="AG33" s="3088"/>
      <c r="AH33" s="3088"/>
      <c r="AI33" s="3088"/>
      <c r="AJ33" s="3088"/>
      <c r="AK33" s="3088"/>
      <c r="AL33" s="3088"/>
      <c r="AM33" s="3088"/>
      <c r="AN33" s="3091"/>
      <c r="AO33" s="3110"/>
      <c r="AP33" s="3111"/>
      <c r="AQ33" s="3111"/>
      <c r="AR33" s="3111"/>
      <c r="AS33" s="3111"/>
      <c r="AT33" s="3111"/>
      <c r="AU33" s="3112"/>
      <c r="AV33" s="3099"/>
      <c r="AW33" s="3100"/>
      <c r="AX33" s="3100"/>
      <c r="AY33" s="3100"/>
      <c r="AZ33" s="3100"/>
      <c r="BA33" s="3100"/>
      <c r="BB33" s="3100"/>
      <c r="BC33" s="3100"/>
      <c r="BD33" s="3100"/>
      <c r="BE33" s="3100"/>
      <c r="BF33" s="3100"/>
      <c r="BG33" s="3100"/>
      <c r="BH33" s="3100"/>
      <c r="BI33" s="3100"/>
      <c r="BJ33" s="3100"/>
      <c r="BK33" s="3100"/>
      <c r="BL33" s="3100"/>
      <c r="BM33" s="3100"/>
      <c r="BN33" s="3100"/>
      <c r="BO33" s="3100"/>
      <c r="BP33" s="3100"/>
      <c r="BQ33" s="3100"/>
      <c r="BR33" s="3100"/>
      <c r="BS33" s="3108"/>
      <c r="BT33" s="792"/>
      <c r="BU33" s="792"/>
      <c r="BV33" s="792"/>
      <c r="BW33" s="792"/>
      <c r="BX33" s="792"/>
    </row>
    <row r="34" spans="1:82" ht="12" customHeight="1">
      <c r="A34" s="792"/>
      <c r="B34" s="3093"/>
      <c r="C34" s="3093"/>
      <c r="D34" s="3093"/>
      <c r="E34" s="3094"/>
      <c r="F34" s="3094"/>
      <c r="G34" s="3105"/>
      <c r="H34" s="3048"/>
      <c r="I34" s="3049"/>
      <c r="J34" s="3049"/>
      <c r="K34" s="3049"/>
      <c r="L34" s="3050"/>
      <c r="M34" s="3089"/>
      <c r="N34" s="3090"/>
      <c r="O34" s="3090"/>
      <c r="P34" s="3090"/>
      <c r="Q34" s="3090"/>
      <c r="R34" s="3090"/>
      <c r="S34" s="3090"/>
      <c r="T34" s="3090"/>
      <c r="U34" s="3090"/>
      <c r="V34" s="3090"/>
      <c r="W34" s="3090"/>
      <c r="X34" s="3090"/>
      <c r="Y34" s="3090"/>
      <c r="Z34" s="3090"/>
      <c r="AA34" s="3090"/>
      <c r="AB34" s="3090"/>
      <c r="AC34" s="3090"/>
      <c r="AD34" s="3090"/>
      <c r="AE34" s="3090"/>
      <c r="AF34" s="3090"/>
      <c r="AG34" s="3090"/>
      <c r="AH34" s="3090"/>
      <c r="AI34" s="3090"/>
      <c r="AJ34" s="3090"/>
      <c r="AK34" s="3090"/>
      <c r="AL34" s="3090"/>
      <c r="AM34" s="3090"/>
      <c r="AN34" s="3092"/>
      <c r="AO34" s="3113"/>
      <c r="AP34" s="3114"/>
      <c r="AQ34" s="3114"/>
      <c r="AR34" s="3114"/>
      <c r="AS34" s="3114"/>
      <c r="AT34" s="3114"/>
      <c r="AU34" s="3115"/>
      <c r="AV34" s="3101"/>
      <c r="AW34" s="3102"/>
      <c r="AX34" s="3102"/>
      <c r="AY34" s="3102"/>
      <c r="AZ34" s="3102"/>
      <c r="BA34" s="3102"/>
      <c r="BB34" s="3102"/>
      <c r="BC34" s="3102"/>
      <c r="BD34" s="3102"/>
      <c r="BE34" s="3102"/>
      <c r="BF34" s="3102"/>
      <c r="BG34" s="3102"/>
      <c r="BH34" s="3102"/>
      <c r="BI34" s="3102"/>
      <c r="BJ34" s="3102"/>
      <c r="BK34" s="3102"/>
      <c r="BL34" s="3102"/>
      <c r="BM34" s="3102"/>
      <c r="BN34" s="3102"/>
      <c r="BO34" s="3102"/>
      <c r="BP34" s="3102"/>
      <c r="BQ34" s="3102"/>
      <c r="BR34" s="3102"/>
      <c r="BS34" s="3109"/>
      <c r="BT34" s="792"/>
      <c r="BU34" s="792"/>
      <c r="BV34" s="792"/>
      <c r="BW34" s="792"/>
      <c r="BX34" s="792"/>
    </row>
    <row r="35" spans="1:82" ht="12" customHeight="1">
      <c r="A35" s="792"/>
      <c r="B35" s="3093"/>
      <c r="C35" s="3093"/>
      <c r="D35" s="3093"/>
      <c r="E35" s="3094"/>
      <c r="F35" s="3094"/>
      <c r="G35" s="3105"/>
      <c r="H35" s="3116" t="s">
        <v>983</v>
      </c>
      <c r="I35" s="3059"/>
      <c r="J35" s="3059"/>
      <c r="K35" s="3059"/>
      <c r="L35" s="3060"/>
      <c r="M35" s="3117" t="s">
        <v>984</v>
      </c>
      <c r="N35" s="3118"/>
      <c r="O35" s="3118"/>
      <c r="P35" s="3118"/>
      <c r="Q35" s="3118"/>
      <c r="R35" s="3118"/>
      <c r="S35" s="3118"/>
      <c r="T35" s="3118"/>
      <c r="U35" s="3118"/>
      <c r="V35" s="3118"/>
      <c r="W35" s="3118"/>
      <c r="X35" s="3118"/>
      <c r="Y35" s="3118"/>
      <c r="Z35" s="3118"/>
      <c r="AA35" s="3118"/>
      <c r="AB35" s="3118"/>
      <c r="AC35" s="3118"/>
      <c r="AD35" s="3118"/>
      <c r="AE35" s="3118"/>
      <c r="AF35" s="3118"/>
      <c r="AG35" s="3118"/>
      <c r="AH35" s="3118"/>
      <c r="AI35" s="3118"/>
      <c r="AJ35" s="3118"/>
      <c r="AK35" s="3118"/>
      <c r="AL35" s="3118"/>
      <c r="AM35" s="3118"/>
      <c r="AN35" s="3118"/>
      <c r="AO35" s="3118"/>
      <c r="AP35" s="3118"/>
      <c r="AQ35" s="3118"/>
      <c r="AR35" s="3118"/>
      <c r="AS35" s="3118"/>
      <c r="AT35" s="3118"/>
      <c r="AU35" s="3118"/>
      <c r="AV35" s="3118"/>
      <c r="AW35" s="3118"/>
      <c r="AX35" s="3118"/>
      <c r="AY35" s="3118"/>
      <c r="AZ35" s="3118"/>
      <c r="BA35" s="3118"/>
      <c r="BB35" s="3118"/>
      <c r="BC35" s="3118"/>
      <c r="BD35" s="3118"/>
      <c r="BE35" s="3118"/>
      <c r="BF35" s="3118"/>
      <c r="BG35" s="3118"/>
      <c r="BH35" s="3118"/>
      <c r="BI35" s="3118"/>
      <c r="BJ35" s="3118"/>
      <c r="BK35" s="3118"/>
      <c r="BL35" s="3118"/>
      <c r="BM35" s="3118"/>
      <c r="BN35" s="3118"/>
      <c r="BO35" s="3118"/>
      <c r="BP35" s="3118"/>
      <c r="BQ35" s="3118"/>
      <c r="BR35" s="3118"/>
      <c r="BS35" s="3121"/>
      <c r="BT35" s="792"/>
      <c r="BU35" s="792"/>
      <c r="BV35" s="792"/>
      <c r="BW35" s="792"/>
      <c r="BX35" s="792"/>
    </row>
    <row r="36" spans="1:82" ht="12" customHeight="1">
      <c r="A36" s="792"/>
      <c r="B36" s="3093"/>
      <c r="C36" s="3093"/>
      <c r="D36" s="3093"/>
      <c r="E36" s="3094"/>
      <c r="F36" s="3094"/>
      <c r="G36" s="3105"/>
      <c r="H36" s="2987" t="s">
        <v>985</v>
      </c>
      <c r="I36" s="2988"/>
      <c r="J36" s="2988"/>
      <c r="K36" s="2988"/>
      <c r="L36" s="3047"/>
      <c r="M36" s="3119"/>
      <c r="N36" s="3120"/>
      <c r="O36" s="3120"/>
      <c r="P36" s="3120"/>
      <c r="Q36" s="3120"/>
      <c r="R36" s="3120"/>
      <c r="S36" s="3120"/>
      <c r="T36" s="3120"/>
      <c r="U36" s="3120"/>
      <c r="V36" s="3120"/>
      <c r="W36" s="3120"/>
      <c r="X36" s="3120"/>
      <c r="Y36" s="3120"/>
      <c r="Z36" s="3120"/>
      <c r="AA36" s="3120"/>
      <c r="AB36" s="3120"/>
      <c r="AC36" s="3120"/>
      <c r="AD36" s="3120"/>
      <c r="AE36" s="3120"/>
      <c r="AF36" s="3120"/>
      <c r="AG36" s="3120"/>
      <c r="AH36" s="3120"/>
      <c r="AI36" s="3120"/>
      <c r="AJ36" s="3120"/>
      <c r="AK36" s="3120"/>
      <c r="AL36" s="3120"/>
      <c r="AM36" s="3120"/>
      <c r="AN36" s="3120"/>
      <c r="AO36" s="3120"/>
      <c r="AP36" s="3120"/>
      <c r="AQ36" s="3120"/>
      <c r="AR36" s="3120"/>
      <c r="AS36" s="3120"/>
      <c r="AT36" s="3120"/>
      <c r="AU36" s="3120"/>
      <c r="AV36" s="3120"/>
      <c r="AW36" s="3120"/>
      <c r="AX36" s="3120"/>
      <c r="AY36" s="3120"/>
      <c r="AZ36" s="3120"/>
      <c r="BA36" s="3120"/>
      <c r="BB36" s="3120"/>
      <c r="BC36" s="3120"/>
      <c r="BD36" s="3120"/>
      <c r="BE36" s="3120"/>
      <c r="BF36" s="3120"/>
      <c r="BG36" s="3120"/>
      <c r="BH36" s="3120"/>
      <c r="BI36" s="3120"/>
      <c r="BJ36" s="3120"/>
      <c r="BK36" s="3120"/>
      <c r="BL36" s="3120"/>
      <c r="BM36" s="3120"/>
      <c r="BN36" s="3120"/>
      <c r="BO36" s="3120"/>
      <c r="BP36" s="3120"/>
      <c r="BQ36" s="3120"/>
      <c r="BR36" s="3120"/>
      <c r="BS36" s="3122"/>
      <c r="BT36" s="792"/>
      <c r="BU36" s="792"/>
      <c r="BV36" s="792"/>
      <c r="BW36" s="792"/>
      <c r="BX36" s="792"/>
    </row>
    <row r="37" spans="1:82" ht="12" customHeight="1">
      <c r="A37" s="792"/>
      <c r="B37" s="3093"/>
      <c r="C37" s="3093"/>
      <c r="D37" s="3093"/>
      <c r="E37" s="3094"/>
      <c r="F37" s="3094"/>
      <c r="G37" s="3105"/>
      <c r="H37" s="2987"/>
      <c r="I37" s="2988"/>
      <c r="J37" s="2988"/>
      <c r="K37" s="2988"/>
      <c r="L37" s="3047"/>
      <c r="M37" s="908" t="s">
        <v>963</v>
      </c>
      <c r="N37" s="3126" t="str">
        <f>+'基本情報（入力用）'!C33</f>
        <v>456</v>
      </c>
      <c r="O37" s="3126"/>
      <c r="P37" s="3126"/>
      <c r="Q37" s="909" t="s">
        <v>6</v>
      </c>
      <c r="R37" s="3126" t="str">
        <f>+'基本情報（入力用）'!C34</f>
        <v>7890</v>
      </c>
      <c r="S37" s="3126"/>
      <c r="T37" s="3126"/>
      <c r="U37" s="3126"/>
      <c r="V37" s="3126"/>
      <c r="W37" s="908"/>
      <c r="X37" s="908"/>
      <c r="Y37" s="908"/>
      <c r="Z37" s="908"/>
      <c r="AA37" s="908"/>
      <c r="AB37" s="908"/>
      <c r="AC37" s="908"/>
      <c r="AD37" s="908"/>
      <c r="AE37" s="908"/>
      <c r="AF37" s="908"/>
      <c r="AG37" s="908"/>
      <c r="AH37" s="908"/>
      <c r="AI37" s="908"/>
      <c r="AJ37" s="908"/>
      <c r="AK37" s="908"/>
      <c r="AL37" s="908"/>
      <c r="AM37" s="908"/>
      <c r="AN37" s="908"/>
      <c r="AO37" s="908"/>
      <c r="AP37" s="908"/>
      <c r="AQ37" s="908"/>
      <c r="AR37" s="908"/>
      <c r="AS37" s="908"/>
      <c r="AT37" s="908"/>
      <c r="AU37" s="908"/>
      <c r="AV37" s="908"/>
      <c r="AW37" s="908"/>
      <c r="AX37" s="908"/>
      <c r="AY37" s="908"/>
      <c r="AZ37" s="908"/>
      <c r="BA37" s="908"/>
      <c r="BB37" s="908"/>
      <c r="BC37" s="908"/>
      <c r="BD37" s="908"/>
      <c r="BE37" s="908"/>
      <c r="BF37" s="908"/>
      <c r="BG37" s="908"/>
      <c r="BH37" s="908"/>
      <c r="BI37" s="908"/>
      <c r="BJ37" s="908"/>
      <c r="BK37" s="908"/>
      <c r="BL37" s="908"/>
      <c r="BM37" s="908"/>
      <c r="BN37" s="908"/>
      <c r="BO37" s="908"/>
      <c r="BP37" s="908"/>
      <c r="BQ37" s="908"/>
      <c r="BR37" s="908"/>
      <c r="BS37" s="910"/>
      <c r="BT37" s="792"/>
      <c r="BU37" s="792"/>
      <c r="BV37" s="792"/>
      <c r="BW37" s="792"/>
      <c r="BX37" s="792"/>
    </row>
    <row r="38" spans="1:82" ht="12" customHeight="1">
      <c r="A38" s="792"/>
      <c r="B38" s="3093"/>
      <c r="C38" s="3093"/>
      <c r="D38" s="3093"/>
      <c r="E38" s="3094"/>
      <c r="F38" s="3094"/>
      <c r="G38" s="3105"/>
      <c r="H38" s="2987"/>
      <c r="I38" s="2988"/>
      <c r="J38" s="2988"/>
      <c r="K38" s="2988"/>
      <c r="L38" s="3047"/>
      <c r="M38" s="3355" t="str">
        <f>+'基本情報（入力用）'!C35</f>
        <v>静岡県静岡市葵区富士見町５番３号</v>
      </c>
      <c r="N38" s="3356"/>
      <c r="O38" s="3356"/>
      <c r="P38" s="3356"/>
      <c r="Q38" s="3356"/>
      <c r="R38" s="3356"/>
      <c r="S38" s="3356"/>
      <c r="T38" s="3356"/>
      <c r="U38" s="3356"/>
      <c r="V38" s="3356"/>
      <c r="W38" s="3356"/>
      <c r="X38" s="3356"/>
      <c r="Y38" s="3356"/>
      <c r="Z38" s="3356"/>
      <c r="AA38" s="3356"/>
      <c r="AB38" s="3356"/>
      <c r="AC38" s="3356"/>
      <c r="AD38" s="3356"/>
      <c r="AE38" s="3356"/>
      <c r="AF38" s="3356"/>
      <c r="AG38" s="3356"/>
      <c r="AH38" s="3356"/>
      <c r="AI38" s="3356"/>
      <c r="AJ38" s="3356"/>
      <c r="AK38" s="3356"/>
      <c r="AL38" s="3356"/>
      <c r="AM38" s="3356"/>
      <c r="AN38" s="3356"/>
      <c r="AO38" s="3356"/>
      <c r="AP38" s="3356"/>
      <c r="AQ38" s="3356"/>
      <c r="AR38" s="3356"/>
      <c r="AS38" s="3356"/>
      <c r="AT38" s="3356"/>
      <c r="AU38" s="3356"/>
      <c r="AV38" s="3356"/>
      <c r="AW38" s="3356"/>
      <c r="AX38" s="3356"/>
      <c r="AY38" s="3356"/>
      <c r="AZ38" s="3356"/>
      <c r="BA38" s="3356"/>
      <c r="BB38" s="3356"/>
      <c r="BC38" s="3356"/>
      <c r="BD38" s="3356"/>
      <c r="BE38" s="3356"/>
      <c r="BF38" s="3356"/>
      <c r="BG38" s="3356"/>
      <c r="BH38" s="3356"/>
      <c r="BI38" s="3356"/>
      <c r="BJ38" s="3356"/>
      <c r="BK38" s="3356"/>
      <c r="BL38" s="3356"/>
      <c r="BM38" s="3356"/>
      <c r="BN38" s="3356"/>
      <c r="BO38" s="3356"/>
      <c r="BP38" s="3356"/>
      <c r="BQ38" s="3356"/>
      <c r="BR38" s="3356"/>
      <c r="BS38" s="3357"/>
      <c r="BT38" s="792"/>
      <c r="BU38" s="792"/>
      <c r="BV38" s="792"/>
      <c r="BW38" s="792"/>
      <c r="BX38" s="792"/>
    </row>
    <row r="39" spans="1:82" ht="12" customHeight="1">
      <c r="A39" s="792"/>
      <c r="B39" s="3093"/>
      <c r="C39" s="3093"/>
      <c r="D39" s="3093"/>
      <c r="E39" s="3094"/>
      <c r="F39" s="3094"/>
      <c r="G39" s="3105"/>
      <c r="H39" s="2987"/>
      <c r="I39" s="2988"/>
      <c r="J39" s="2988"/>
      <c r="K39" s="2988"/>
      <c r="L39" s="3047"/>
      <c r="M39" s="3355"/>
      <c r="N39" s="3356"/>
      <c r="O39" s="3356"/>
      <c r="P39" s="3356"/>
      <c r="Q39" s="3356"/>
      <c r="R39" s="3356"/>
      <c r="S39" s="3356"/>
      <c r="T39" s="3356"/>
      <c r="U39" s="3356"/>
      <c r="V39" s="3356"/>
      <c r="W39" s="3356"/>
      <c r="X39" s="3356"/>
      <c r="Y39" s="3356"/>
      <c r="Z39" s="3356"/>
      <c r="AA39" s="3356"/>
      <c r="AB39" s="3356"/>
      <c r="AC39" s="3356"/>
      <c r="AD39" s="3356"/>
      <c r="AE39" s="3356"/>
      <c r="AF39" s="3356"/>
      <c r="AG39" s="3356"/>
      <c r="AH39" s="3356"/>
      <c r="AI39" s="3356"/>
      <c r="AJ39" s="3356"/>
      <c r="AK39" s="3356"/>
      <c r="AL39" s="3356"/>
      <c r="AM39" s="3356"/>
      <c r="AN39" s="3356"/>
      <c r="AO39" s="3356"/>
      <c r="AP39" s="3356"/>
      <c r="AQ39" s="3356"/>
      <c r="AR39" s="3356"/>
      <c r="AS39" s="3356"/>
      <c r="AT39" s="3356"/>
      <c r="AU39" s="3356"/>
      <c r="AV39" s="3356"/>
      <c r="AW39" s="3356"/>
      <c r="AX39" s="3356"/>
      <c r="AY39" s="3356"/>
      <c r="AZ39" s="3356"/>
      <c r="BA39" s="3356"/>
      <c r="BB39" s="3356"/>
      <c r="BC39" s="3356"/>
      <c r="BD39" s="3356"/>
      <c r="BE39" s="3356"/>
      <c r="BF39" s="3356"/>
      <c r="BG39" s="3356"/>
      <c r="BH39" s="3356"/>
      <c r="BI39" s="3356"/>
      <c r="BJ39" s="3356"/>
      <c r="BK39" s="3356"/>
      <c r="BL39" s="3356"/>
      <c r="BM39" s="3356"/>
      <c r="BN39" s="3356"/>
      <c r="BO39" s="3356"/>
      <c r="BP39" s="3356"/>
      <c r="BQ39" s="3356"/>
      <c r="BR39" s="3356"/>
      <c r="BS39" s="3357"/>
      <c r="BT39" s="792"/>
      <c r="BU39" s="792"/>
      <c r="BV39" s="792"/>
      <c r="BW39" s="792"/>
      <c r="BX39" s="792"/>
    </row>
    <row r="40" spans="1:82" ht="12" customHeight="1" thickBot="1">
      <c r="A40" s="792"/>
      <c r="B40" s="3093"/>
      <c r="C40" s="3093"/>
      <c r="D40" s="3093"/>
      <c r="E40" s="3094"/>
      <c r="F40" s="3094"/>
      <c r="G40" s="3106"/>
      <c r="H40" s="3123"/>
      <c r="I40" s="3124"/>
      <c r="J40" s="3124"/>
      <c r="K40" s="3124"/>
      <c r="L40" s="3125"/>
      <c r="M40" s="3358"/>
      <c r="N40" s="3359"/>
      <c r="O40" s="3359"/>
      <c r="P40" s="3359"/>
      <c r="Q40" s="3359"/>
      <c r="R40" s="3359"/>
      <c r="S40" s="3359"/>
      <c r="T40" s="3359"/>
      <c r="U40" s="3359"/>
      <c r="V40" s="3359"/>
      <c r="W40" s="3359"/>
      <c r="X40" s="3359"/>
      <c r="Y40" s="3359"/>
      <c r="Z40" s="3359"/>
      <c r="AA40" s="3359"/>
      <c r="AB40" s="3359"/>
      <c r="AC40" s="3359"/>
      <c r="AD40" s="3359"/>
      <c r="AE40" s="3359"/>
      <c r="AF40" s="3359"/>
      <c r="AG40" s="3359"/>
      <c r="AH40" s="3359"/>
      <c r="AI40" s="3359"/>
      <c r="AJ40" s="3359"/>
      <c r="AK40" s="3359"/>
      <c r="AL40" s="3359"/>
      <c r="AM40" s="3359"/>
      <c r="AN40" s="3359"/>
      <c r="AO40" s="3359"/>
      <c r="AP40" s="3359"/>
      <c r="AQ40" s="3359"/>
      <c r="AR40" s="3359"/>
      <c r="AS40" s="3359"/>
      <c r="AT40" s="3359"/>
      <c r="AU40" s="3359"/>
      <c r="AV40" s="3359"/>
      <c r="AW40" s="3359"/>
      <c r="AX40" s="3359"/>
      <c r="AY40" s="3359"/>
      <c r="AZ40" s="3359"/>
      <c r="BA40" s="3359"/>
      <c r="BB40" s="3359"/>
      <c r="BC40" s="3359"/>
      <c r="BD40" s="3359"/>
      <c r="BE40" s="3359"/>
      <c r="BF40" s="3359"/>
      <c r="BG40" s="3359"/>
      <c r="BH40" s="3359"/>
      <c r="BI40" s="3359"/>
      <c r="BJ40" s="3359"/>
      <c r="BK40" s="3359"/>
      <c r="BL40" s="3359"/>
      <c r="BM40" s="3359"/>
      <c r="BN40" s="3359"/>
      <c r="BO40" s="3359"/>
      <c r="BP40" s="3359"/>
      <c r="BQ40" s="3359"/>
      <c r="BR40" s="3359"/>
      <c r="BS40" s="3360"/>
      <c r="BT40" s="792"/>
      <c r="BU40" s="792"/>
      <c r="BV40" s="792"/>
      <c r="BW40" s="792"/>
      <c r="BX40" s="792"/>
    </row>
    <row r="41" spans="1:82" ht="7.5" customHeight="1">
      <c r="A41" s="792"/>
      <c r="B41" s="3127" t="s">
        <v>986</v>
      </c>
      <c r="C41" s="3127"/>
      <c r="D41" s="3127"/>
      <c r="E41" s="3127"/>
      <c r="F41" s="3127"/>
      <c r="G41" s="3127"/>
      <c r="H41" s="3127"/>
      <c r="I41" s="3127"/>
      <c r="J41" s="3127"/>
      <c r="K41" s="3127"/>
      <c r="L41" s="3127"/>
      <c r="M41" s="3127"/>
      <c r="N41" s="3127"/>
      <c r="O41" s="3127"/>
      <c r="P41" s="3127"/>
      <c r="Q41" s="3127"/>
      <c r="R41" s="3127"/>
      <c r="S41" s="3127"/>
      <c r="T41" s="3127"/>
      <c r="U41" s="3127"/>
      <c r="V41" s="3127"/>
      <c r="W41" s="3127"/>
      <c r="X41" s="3127"/>
      <c r="Y41" s="3127"/>
      <c r="Z41" s="3127"/>
      <c r="AA41" s="3127"/>
      <c r="AB41" s="3127"/>
      <c r="AC41" s="3127"/>
      <c r="AD41" s="3127"/>
      <c r="AE41" s="3127"/>
      <c r="AF41" s="3127"/>
      <c r="AG41" s="3127"/>
      <c r="AH41" s="3127"/>
      <c r="AI41" s="3127"/>
      <c r="AJ41" s="3127"/>
      <c r="AK41" s="3127"/>
      <c r="AL41" s="3127"/>
      <c r="AM41" s="3127"/>
      <c r="AN41" s="3127"/>
      <c r="AO41" s="3127"/>
      <c r="AP41" s="3127"/>
      <c r="AQ41" s="3127"/>
      <c r="AR41" s="3127"/>
      <c r="AS41" s="3127"/>
      <c r="AT41" s="3127"/>
      <c r="AU41" s="3127"/>
      <c r="AV41" s="3127"/>
      <c r="AW41" s="3127"/>
      <c r="AX41" s="3127"/>
      <c r="AY41" s="3127"/>
      <c r="AZ41" s="3127"/>
      <c r="BA41" s="3127"/>
      <c r="BB41" s="3127"/>
      <c r="BC41" s="3127"/>
      <c r="BD41" s="3127"/>
      <c r="BE41" s="3127"/>
      <c r="BF41" s="3127"/>
      <c r="BG41" s="3127"/>
      <c r="BH41" s="3127"/>
      <c r="BI41" s="3127"/>
      <c r="BJ41" s="3127"/>
      <c r="BK41" s="3127"/>
      <c r="BL41" s="3127"/>
      <c r="BM41" s="3127"/>
      <c r="BN41" s="3127"/>
      <c r="BO41" s="3127"/>
      <c r="BP41" s="3127"/>
      <c r="BQ41" s="3127"/>
      <c r="BR41" s="3127"/>
      <c r="BS41" s="3127"/>
      <c r="BT41" s="792"/>
      <c r="BU41" s="792"/>
      <c r="BV41" s="792"/>
      <c r="BW41" s="792"/>
      <c r="BX41" s="792"/>
    </row>
    <row r="42" spans="1:82" ht="12" customHeight="1">
      <c r="A42" s="792"/>
      <c r="B42" s="3127"/>
      <c r="C42" s="3127"/>
      <c r="D42" s="3127"/>
      <c r="E42" s="3127"/>
      <c r="F42" s="3127"/>
      <c r="G42" s="3127"/>
      <c r="H42" s="3127"/>
      <c r="I42" s="3127"/>
      <c r="J42" s="3127"/>
      <c r="K42" s="3127"/>
      <c r="L42" s="3127"/>
      <c r="M42" s="3127"/>
      <c r="N42" s="3127"/>
      <c r="O42" s="3127"/>
      <c r="P42" s="3127"/>
      <c r="Q42" s="3127"/>
      <c r="R42" s="3127"/>
      <c r="S42" s="3127"/>
      <c r="T42" s="3127"/>
      <c r="U42" s="3127"/>
      <c r="V42" s="3127"/>
      <c r="W42" s="3127"/>
      <c r="X42" s="3127"/>
      <c r="Y42" s="3127"/>
      <c r="Z42" s="3127"/>
      <c r="AA42" s="3127"/>
      <c r="AB42" s="3127"/>
      <c r="AC42" s="3127"/>
      <c r="AD42" s="3127"/>
      <c r="AE42" s="3127"/>
      <c r="AF42" s="3127"/>
      <c r="AG42" s="3127"/>
      <c r="AH42" s="3127"/>
      <c r="AI42" s="3127"/>
      <c r="AJ42" s="3127"/>
      <c r="AK42" s="3127"/>
      <c r="AL42" s="3127"/>
      <c r="AM42" s="3127"/>
      <c r="AN42" s="3127"/>
      <c r="AO42" s="3127"/>
      <c r="AP42" s="3127"/>
      <c r="AQ42" s="3127"/>
      <c r="AR42" s="3127"/>
      <c r="AS42" s="3127"/>
      <c r="AT42" s="3127"/>
      <c r="AU42" s="3127"/>
      <c r="AV42" s="3127"/>
      <c r="AW42" s="3127"/>
      <c r="AX42" s="3127"/>
      <c r="AY42" s="3127"/>
      <c r="AZ42" s="3127"/>
      <c r="BA42" s="3127"/>
      <c r="BB42" s="3127"/>
      <c r="BC42" s="3127"/>
      <c r="BD42" s="3127"/>
      <c r="BE42" s="3127"/>
      <c r="BF42" s="3127"/>
      <c r="BG42" s="3127"/>
      <c r="BH42" s="3127"/>
      <c r="BI42" s="3127"/>
      <c r="BJ42" s="3127"/>
      <c r="BK42" s="3127"/>
      <c r="BL42" s="3127"/>
      <c r="BM42" s="3127"/>
      <c r="BN42" s="3127"/>
      <c r="BO42" s="3127"/>
      <c r="BP42" s="3127"/>
      <c r="BQ42" s="3127"/>
      <c r="BR42" s="3127"/>
      <c r="BS42" s="3127"/>
      <c r="BT42" s="792"/>
      <c r="BU42" s="792"/>
      <c r="BV42" s="792"/>
      <c r="BW42" s="792"/>
      <c r="BX42" s="792"/>
    </row>
    <row r="43" spans="1:82" ht="7.5" customHeight="1" thickBot="1">
      <c r="A43" s="792"/>
      <c r="B43" s="3127"/>
      <c r="C43" s="3127"/>
      <c r="D43" s="3127"/>
      <c r="E43" s="3127"/>
      <c r="F43" s="3127"/>
      <c r="G43" s="3127"/>
      <c r="H43" s="3127"/>
      <c r="I43" s="3127"/>
      <c r="J43" s="3127"/>
      <c r="K43" s="3127"/>
      <c r="L43" s="3127"/>
      <c r="M43" s="3127"/>
      <c r="N43" s="3127"/>
      <c r="O43" s="3127"/>
      <c r="P43" s="3127"/>
      <c r="Q43" s="3127"/>
      <c r="R43" s="3127"/>
      <c r="S43" s="3127"/>
      <c r="T43" s="3127"/>
      <c r="U43" s="3127"/>
      <c r="V43" s="3127"/>
      <c r="W43" s="3127"/>
      <c r="X43" s="3127"/>
      <c r="Y43" s="3127"/>
      <c r="Z43" s="3127"/>
      <c r="AA43" s="3127"/>
      <c r="AB43" s="3127"/>
      <c r="AC43" s="3127"/>
      <c r="AD43" s="3127"/>
      <c r="AE43" s="3127"/>
      <c r="AF43" s="3127"/>
      <c r="AG43" s="3127"/>
      <c r="AH43" s="3127"/>
      <c r="AI43" s="3127"/>
      <c r="AJ43" s="3127"/>
      <c r="AK43" s="3127"/>
      <c r="AL43" s="3127"/>
      <c r="AM43" s="3127"/>
      <c r="AN43" s="3127"/>
      <c r="AO43" s="3127"/>
      <c r="AP43" s="3127"/>
      <c r="AQ43" s="3127"/>
      <c r="AR43" s="3127"/>
      <c r="AS43" s="3127"/>
      <c r="AT43" s="3127"/>
      <c r="AU43" s="3127"/>
      <c r="AV43" s="3127"/>
      <c r="AW43" s="3127"/>
      <c r="AX43" s="3127"/>
      <c r="AY43" s="3127"/>
      <c r="AZ43" s="3127"/>
      <c r="BA43" s="3127"/>
      <c r="BB43" s="3127"/>
      <c r="BC43" s="3127"/>
      <c r="BD43" s="3127"/>
      <c r="BE43" s="3127"/>
      <c r="BF43" s="3127"/>
      <c r="BG43" s="3127"/>
      <c r="BH43" s="3127"/>
      <c r="BI43" s="3127"/>
      <c r="BJ43" s="3127"/>
      <c r="BK43" s="3127"/>
      <c r="BL43" s="3127"/>
      <c r="BM43" s="3127"/>
      <c r="BN43" s="3127"/>
      <c r="BO43" s="3127"/>
      <c r="BP43" s="3127"/>
      <c r="BQ43" s="3127"/>
      <c r="BR43" s="3127"/>
      <c r="BS43" s="3127"/>
      <c r="BT43" s="792"/>
      <c r="BU43" s="792"/>
      <c r="BV43" s="792"/>
      <c r="BW43" s="792"/>
      <c r="BX43" s="792"/>
    </row>
    <row r="44" spans="1:82" ht="12" customHeight="1">
      <c r="A44" s="792"/>
      <c r="B44" s="3128"/>
      <c r="C44" s="3128"/>
      <c r="D44" s="3128"/>
      <c r="E44" s="3128"/>
      <c r="F44" s="3128"/>
      <c r="G44" s="3104"/>
      <c r="H44" s="3072" t="s">
        <v>972</v>
      </c>
      <c r="I44" s="3057"/>
      <c r="J44" s="3057"/>
      <c r="K44" s="3057"/>
      <c r="L44" s="3058"/>
      <c r="M44" s="3129" t="s">
        <v>987</v>
      </c>
      <c r="N44" s="3130"/>
      <c r="O44" s="3130"/>
      <c r="P44" s="3130"/>
      <c r="Q44" s="3130"/>
      <c r="R44" s="3130"/>
      <c r="S44" s="3130"/>
      <c r="T44" s="3130"/>
      <c r="U44" s="3130"/>
      <c r="V44" s="3130"/>
      <c r="W44" s="3130"/>
      <c r="X44" s="3130"/>
      <c r="Y44" s="3130"/>
      <c r="Z44" s="3130"/>
      <c r="AA44" s="3130"/>
      <c r="AB44" s="3130"/>
      <c r="AC44" s="3130"/>
      <c r="AD44" s="3130"/>
      <c r="AE44" s="3130"/>
      <c r="AF44" s="3130"/>
      <c r="AG44" s="3130"/>
      <c r="AH44" s="3130"/>
      <c r="AI44" s="3130"/>
      <c r="AJ44" s="3130"/>
      <c r="AK44" s="3130"/>
      <c r="AL44" s="3130"/>
      <c r="AM44" s="3130"/>
      <c r="AN44" s="3131"/>
      <c r="AO44" s="3132" t="s">
        <v>974</v>
      </c>
      <c r="AP44" s="3057"/>
      <c r="AQ44" s="3057"/>
      <c r="AR44" s="3057"/>
      <c r="AS44" s="3057"/>
      <c r="AT44" s="3057"/>
      <c r="AU44" s="3058"/>
      <c r="AV44" s="3133"/>
      <c r="AW44" s="3134"/>
      <c r="AX44" s="3134"/>
      <c r="AY44" s="3135"/>
      <c r="AZ44" s="3142"/>
      <c r="BA44" s="3143"/>
      <c r="BB44" s="3143" t="s">
        <v>956</v>
      </c>
      <c r="BC44" s="3144"/>
      <c r="BD44" s="3142"/>
      <c r="BE44" s="3143"/>
      <c r="BF44" s="3143" t="s">
        <v>976</v>
      </c>
      <c r="BG44" s="3144"/>
      <c r="BH44" s="3142"/>
      <c r="BI44" s="3143"/>
      <c r="BJ44" s="3143" t="s">
        <v>977</v>
      </c>
      <c r="BK44" s="3144"/>
      <c r="BL44" s="3039" t="s">
        <v>978</v>
      </c>
      <c r="BM44" s="3040"/>
      <c r="BN44" s="3145"/>
      <c r="BO44" s="3145"/>
      <c r="BP44" s="3145"/>
      <c r="BQ44" s="3145"/>
      <c r="BR44" s="3145"/>
      <c r="BS44" s="3146"/>
      <c r="BT44" s="792"/>
      <c r="BU44" s="792"/>
      <c r="BV44" s="792"/>
      <c r="BW44" s="792"/>
      <c r="BX44" s="792"/>
    </row>
    <row r="45" spans="1:82" ht="12" customHeight="1">
      <c r="A45" s="809"/>
      <c r="B45" s="3128"/>
      <c r="C45" s="3128"/>
      <c r="D45" s="3128"/>
      <c r="E45" s="3128"/>
      <c r="F45" s="3128"/>
      <c r="G45" s="3105"/>
      <c r="H45" s="2987" t="s">
        <v>988</v>
      </c>
      <c r="I45" s="3151"/>
      <c r="J45" s="3151"/>
      <c r="K45" s="3151"/>
      <c r="L45" s="3152"/>
      <c r="M45" s="3157" t="s">
        <v>989</v>
      </c>
      <c r="N45" s="3158"/>
      <c r="O45" s="3158"/>
      <c r="P45" s="3159">
        <f>'基本情報（入力用）'!F4</f>
        <v>8</v>
      </c>
      <c r="Q45" s="3159"/>
      <c r="R45" s="3159" t="s">
        <v>956</v>
      </c>
      <c r="S45" s="3159"/>
      <c r="T45" s="3159">
        <f>'基本情報（入力用）'!G4</f>
        <v>4</v>
      </c>
      <c r="U45" s="3159"/>
      <c r="V45" s="3159" t="s">
        <v>976</v>
      </c>
      <c r="W45" s="3159"/>
      <c r="X45" s="3159">
        <f>'基本情報（入力用）'!H4</f>
        <v>1</v>
      </c>
      <c r="Y45" s="3159"/>
      <c r="Z45" s="3158" t="s">
        <v>971</v>
      </c>
      <c r="AA45" s="3158"/>
      <c r="AB45" s="810"/>
      <c r="AD45" s="810"/>
      <c r="AE45" s="810"/>
      <c r="AF45" s="810"/>
      <c r="AG45" s="810"/>
      <c r="AH45" s="810"/>
      <c r="AI45" s="810"/>
      <c r="AJ45" s="810"/>
      <c r="AK45" s="810"/>
      <c r="AL45" s="810"/>
      <c r="AM45" s="810"/>
      <c r="AN45" s="811"/>
      <c r="AO45" s="3168" t="s">
        <v>990</v>
      </c>
      <c r="AP45" s="3151"/>
      <c r="AQ45" s="3151"/>
      <c r="AR45" s="3151"/>
      <c r="AS45" s="3151"/>
      <c r="AT45" s="3151"/>
      <c r="AU45" s="3152"/>
      <c r="AV45" s="3136"/>
      <c r="AW45" s="3137"/>
      <c r="AX45" s="3137"/>
      <c r="AY45" s="3138"/>
      <c r="AZ45" s="3160"/>
      <c r="BA45" s="3161"/>
      <c r="BB45" s="3161"/>
      <c r="BC45" s="3164"/>
      <c r="BD45" s="3160"/>
      <c r="BE45" s="3161"/>
      <c r="BF45" s="3161"/>
      <c r="BG45" s="3164"/>
      <c r="BH45" s="3160"/>
      <c r="BI45" s="3161"/>
      <c r="BJ45" s="3161"/>
      <c r="BK45" s="3164"/>
      <c r="BL45" s="3083" t="s">
        <v>991</v>
      </c>
      <c r="BM45" s="3084"/>
      <c r="BN45" s="3147"/>
      <c r="BO45" s="3147"/>
      <c r="BP45" s="3147"/>
      <c r="BQ45" s="3147"/>
      <c r="BR45" s="3147"/>
      <c r="BS45" s="3148"/>
      <c r="BW45" s="809"/>
      <c r="BX45" s="812"/>
    </row>
    <row r="46" spans="1:82" ht="12" customHeight="1">
      <c r="B46" s="3128"/>
      <c r="C46" s="3128"/>
      <c r="D46" s="3128"/>
      <c r="E46" s="3128"/>
      <c r="F46" s="3128"/>
      <c r="G46" s="3105"/>
      <c r="H46" s="3153"/>
      <c r="I46" s="3151"/>
      <c r="J46" s="3151"/>
      <c r="K46" s="3151"/>
      <c r="L46" s="3152"/>
      <c r="M46" s="3157"/>
      <c r="N46" s="3158"/>
      <c r="O46" s="3158"/>
      <c r="P46" s="3159"/>
      <c r="Q46" s="3159"/>
      <c r="R46" s="3159"/>
      <c r="S46" s="3159"/>
      <c r="T46" s="3159"/>
      <c r="U46" s="3159"/>
      <c r="V46" s="3159"/>
      <c r="W46" s="3159"/>
      <c r="X46" s="3159"/>
      <c r="Y46" s="3159"/>
      <c r="Z46" s="3158"/>
      <c r="AA46" s="3158"/>
      <c r="AB46" s="810"/>
      <c r="AC46" s="810"/>
      <c r="AD46" s="810"/>
      <c r="AE46" s="810"/>
      <c r="AF46" s="810"/>
      <c r="AG46" s="810"/>
      <c r="AH46" s="810"/>
      <c r="AI46" s="810"/>
      <c r="AJ46" s="810"/>
      <c r="AK46" s="810"/>
      <c r="AL46" s="810"/>
      <c r="AM46" s="810"/>
      <c r="AN46" s="811"/>
      <c r="AO46" s="3169"/>
      <c r="AP46" s="3151"/>
      <c r="AQ46" s="3151"/>
      <c r="AR46" s="3151"/>
      <c r="AS46" s="3151"/>
      <c r="AT46" s="3151"/>
      <c r="AU46" s="3152"/>
      <c r="AV46" s="3136"/>
      <c r="AW46" s="3137"/>
      <c r="AX46" s="3137"/>
      <c r="AY46" s="3138"/>
      <c r="AZ46" s="3160"/>
      <c r="BA46" s="3161"/>
      <c r="BB46" s="3161"/>
      <c r="BC46" s="3164"/>
      <c r="BD46" s="3160"/>
      <c r="BE46" s="3161"/>
      <c r="BF46" s="3161"/>
      <c r="BG46" s="3164"/>
      <c r="BH46" s="3160"/>
      <c r="BI46" s="3161"/>
      <c r="BJ46" s="3161"/>
      <c r="BK46" s="3164"/>
      <c r="BL46" s="3083"/>
      <c r="BM46" s="3084"/>
      <c r="BN46" s="3147"/>
      <c r="BO46" s="3147"/>
      <c r="BP46" s="3147"/>
      <c r="BQ46" s="3147"/>
      <c r="BR46" s="3147"/>
      <c r="BS46" s="3148"/>
      <c r="BW46" s="809"/>
      <c r="BX46" s="812"/>
    </row>
    <row r="47" spans="1:82" ht="12" customHeight="1">
      <c r="B47" s="3128"/>
      <c r="C47" s="3128"/>
      <c r="D47" s="3128"/>
      <c r="E47" s="3128"/>
      <c r="F47" s="3128"/>
      <c r="G47" s="3105"/>
      <c r="H47" s="3153"/>
      <c r="I47" s="3151"/>
      <c r="J47" s="3151"/>
      <c r="K47" s="3151"/>
      <c r="L47" s="3152"/>
      <c r="M47" s="3166" t="s">
        <v>992</v>
      </c>
      <c r="N47" s="3167"/>
      <c r="O47" s="3167"/>
      <c r="P47" s="3167"/>
      <c r="Q47" s="3167"/>
      <c r="R47" s="3167"/>
      <c r="S47" s="3167"/>
      <c r="T47" s="3167"/>
      <c r="U47" s="3167"/>
      <c r="V47" s="3167"/>
      <c r="W47" s="3167"/>
      <c r="X47" s="3167"/>
      <c r="Y47" s="3167"/>
      <c r="Z47" s="813"/>
      <c r="AA47" s="813"/>
      <c r="AB47" s="813"/>
      <c r="AC47" s="813"/>
      <c r="AD47" s="813"/>
      <c r="AE47" s="813"/>
      <c r="AF47" s="813"/>
      <c r="AG47" s="813"/>
      <c r="AH47" s="813"/>
      <c r="AI47" s="813"/>
      <c r="AJ47" s="813"/>
      <c r="AK47" s="813"/>
      <c r="AL47" s="813"/>
      <c r="AM47" s="813"/>
      <c r="AN47" s="814"/>
      <c r="AO47" s="3170"/>
      <c r="AP47" s="3155"/>
      <c r="AQ47" s="3155"/>
      <c r="AR47" s="3155"/>
      <c r="AS47" s="3155"/>
      <c r="AT47" s="3155"/>
      <c r="AU47" s="3156"/>
      <c r="AV47" s="3139"/>
      <c r="AW47" s="3140"/>
      <c r="AX47" s="3140"/>
      <c r="AY47" s="3141"/>
      <c r="AZ47" s="3162"/>
      <c r="BA47" s="3163"/>
      <c r="BB47" s="3163"/>
      <c r="BC47" s="3165"/>
      <c r="BD47" s="3162"/>
      <c r="BE47" s="3163"/>
      <c r="BF47" s="3163"/>
      <c r="BG47" s="3165"/>
      <c r="BH47" s="3162"/>
      <c r="BI47" s="3163"/>
      <c r="BJ47" s="3163"/>
      <c r="BK47" s="3165"/>
      <c r="BL47" s="3085"/>
      <c r="BM47" s="3086"/>
      <c r="BN47" s="3149"/>
      <c r="BO47" s="3149"/>
      <c r="BP47" s="3149"/>
      <c r="BQ47" s="3149"/>
      <c r="BR47" s="3149"/>
      <c r="BS47" s="3150"/>
    </row>
    <row r="48" spans="1:82" ht="12" customHeight="1">
      <c r="B48" s="3128"/>
      <c r="C48" s="3128"/>
      <c r="D48" s="3128"/>
      <c r="E48" s="3128"/>
      <c r="F48" s="3128"/>
      <c r="G48" s="3105"/>
      <c r="H48" s="3153"/>
      <c r="I48" s="3151"/>
      <c r="J48" s="3151"/>
      <c r="K48" s="3151"/>
      <c r="L48" s="3152"/>
      <c r="M48" s="3157" t="s">
        <v>973</v>
      </c>
      <c r="N48" s="3158"/>
      <c r="O48" s="3158"/>
      <c r="P48" s="3158"/>
      <c r="Q48" s="3158"/>
      <c r="R48" s="3199"/>
      <c r="S48" s="3199"/>
      <c r="T48" s="3199"/>
      <c r="U48" s="3199"/>
      <c r="V48" s="3199"/>
      <c r="W48" s="3199"/>
      <c r="X48" s="3199"/>
      <c r="Y48" s="3199"/>
      <c r="Z48" s="3199"/>
      <c r="AA48" s="3199"/>
      <c r="AB48" s="3199"/>
      <c r="AC48" s="3199"/>
      <c r="AD48" s="3199"/>
      <c r="AE48" s="3199"/>
      <c r="AF48" s="3199"/>
      <c r="AG48" s="3199"/>
      <c r="AH48" s="3199"/>
      <c r="AI48" s="3199"/>
      <c r="AJ48" s="3199"/>
      <c r="AK48" s="3199"/>
      <c r="AL48" s="3199"/>
      <c r="AM48" s="3199"/>
      <c r="AN48" s="3200"/>
      <c r="AO48" s="3182" t="s">
        <v>981</v>
      </c>
      <c r="AP48" s="3183"/>
      <c r="AQ48" s="3183"/>
      <c r="AR48" s="3183"/>
      <c r="AS48" s="3183"/>
      <c r="AT48" s="3183"/>
      <c r="AU48" s="3184"/>
      <c r="AV48" s="3198"/>
      <c r="AW48" s="3171"/>
      <c r="AX48" s="3171"/>
      <c r="AY48" s="3171"/>
      <c r="AZ48" s="3171"/>
      <c r="BA48" s="3171"/>
      <c r="BB48" s="3171"/>
      <c r="BC48" s="3197"/>
      <c r="BD48" s="3198"/>
      <c r="BE48" s="3171"/>
      <c r="BF48" s="3171"/>
      <c r="BG48" s="3171"/>
      <c r="BH48" s="3171"/>
      <c r="BI48" s="3171"/>
      <c r="BJ48" s="3171"/>
      <c r="BK48" s="3197"/>
      <c r="BL48" s="3198"/>
      <c r="BM48" s="3171"/>
      <c r="BN48" s="3171"/>
      <c r="BO48" s="3171"/>
      <c r="BP48" s="3171"/>
      <c r="BQ48" s="3171"/>
      <c r="BR48" s="3171"/>
      <c r="BS48" s="3172"/>
      <c r="CA48" s="815"/>
      <c r="CB48" s="815"/>
      <c r="CC48" s="815"/>
      <c r="CD48" s="815"/>
    </row>
    <row r="49" spans="2:86" ht="12" customHeight="1">
      <c r="B49" s="3128"/>
      <c r="C49" s="3128"/>
      <c r="D49" s="3128"/>
      <c r="E49" s="3128"/>
      <c r="F49" s="3128"/>
      <c r="G49" s="3105"/>
      <c r="H49" s="3153"/>
      <c r="I49" s="3151"/>
      <c r="J49" s="3151"/>
      <c r="K49" s="3151"/>
      <c r="L49" s="3152"/>
      <c r="M49" s="3157" t="s">
        <v>993</v>
      </c>
      <c r="N49" s="3158"/>
      <c r="O49" s="3158"/>
      <c r="P49" s="3158"/>
      <c r="Q49" s="3158"/>
      <c r="R49" s="813"/>
      <c r="S49" s="813"/>
      <c r="T49" s="813"/>
      <c r="U49" s="813"/>
      <c r="V49" s="813"/>
      <c r="W49" s="813"/>
      <c r="X49" s="813"/>
      <c r="Y49" s="813"/>
      <c r="Z49" s="813"/>
      <c r="AA49" s="813"/>
      <c r="AB49" s="813"/>
      <c r="AC49" s="813"/>
      <c r="AD49" s="813"/>
      <c r="AE49" s="813"/>
      <c r="AF49" s="813"/>
      <c r="AG49" s="813"/>
      <c r="AH49" s="813"/>
      <c r="AI49" s="813"/>
      <c r="AJ49" s="813"/>
      <c r="AK49" s="813"/>
      <c r="AL49" s="813"/>
      <c r="AM49" s="813"/>
      <c r="AN49" s="814"/>
      <c r="AO49" s="3110" t="s">
        <v>994</v>
      </c>
      <c r="AP49" s="3175"/>
      <c r="AQ49" s="3175"/>
      <c r="AR49" s="3175"/>
      <c r="AS49" s="3175"/>
      <c r="AT49" s="3175"/>
      <c r="AU49" s="3176"/>
      <c r="AV49" s="3160"/>
      <c r="AW49" s="3161"/>
      <c r="AX49" s="3161"/>
      <c r="AY49" s="3161"/>
      <c r="AZ49" s="3161"/>
      <c r="BA49" s="3161"/>
      <c r="BB49" s="3161"/>
      <c r="BC49" s="3164"/>
      <c r="BD49" s="3160"/>
      <c r="BE49" s="3161"/>
      <c r="BF49" s="3161"/>
      <c r="BG49" s="3161"/>
      <c r="BH49" s="3161"/>
      <c r="BI49" s="3161"/>
      <c r="BJ49" s="3161"/>
      <c r="BK49" s="3164"/>
      <c r="BL49" s="3160"/>
      <c r="BM49" s="3161"/>
      <c r="BN49" s="3161"/>
      <c r="BO49" s="3161"/>
      <c r="BP49" s="3161"/>
      <c r="BQ49" s="3161"/>
      <c r="BR49" s="3161"/>
      <c r="BS49" s="3173"/>
      <c r="CA49" s="815"/>
      <c r="CB49" s="815"/>
      <c r="CC49" s="815"/>
      <c r="CD49" s="815"/>
    </row>
    <row r="50" spans="2:86" ht="12" customHeight="1">
      <c r="B50" s="3128"/>
      <c r="C50" s="3128"/>
      <c r="D50" s="3128"/>
      <c r="E50" s="3128"/>
      <c r="F50" s="3128"/>
      <c r="G50" s="3105"/>
      <c r="H50" s="3153"/>
      <c r="I50" s="3151"/>
      <c r="J50" s="3151"/>
      <c r="K50" s="3151"/>
      <c r="L50" s="3152"/>
      <c r="M50" s="816"/>
      <c r="N50" s="3180"/>
      <c r="O50" s="3180"/>
      <c r="P50" s="3180"/>
      <c r="Q50" s="3180"/>
      <c r="R50" s="3180"/>
      <c r="S50" s="3180"/>
      <c r="T50" s="3180"/>
      <c r="U50" s="3180"/>
      <c r="V50" s="3180"/>
      <c r="W50" s="3180"/>
      <c r="X50" s="3180"/>
      <c r="Y50" s="3180"/>
      <c r="Z50" s="3180"/>
      <c r="AA50" s="3180"/>
      <c r="AB50" s="3180"/>
      <c r="AC50" s="3180"/>
      <c r="AD50" s="3180"/>
      <c r="AE50" s="3180"/>
      <c r="AF50" s="3180"/>
      <c r="AG50" s="3180"/>
      <c r="AH50" s="3180"/>
      <c r="AI50" s="3180"/>
      <c r="AJ50" s="3180"/>
      <c r="AK50" s="3180"/>
      <c r="AL50" s="3180"/>
      <c r="AM50" s="3180"/>
      <c r="AN50" s="3181"/>
      <c r="AO50" s="3177"/>
      <c r="AP50" s="3178"/>
      <c r="AQ50" s="3178"/>
      <c r="AR50" s="3178"/>
      <c r="AS50" s="3178"/>
      <c r="AT50" s="3178"/>
      <c r="AU50" s="3179"/>
      <c r="AV50" s="3162"/>
      <c r="AW50" s="3163"/>
      <c r="AX50" s="3163"/>
      <c r="AY50" s="3163"/>
      <c r="AZ50" s="3163"/>
      <c r="BA50" s="3163"/>
      <c r="BB50" s="3163"/>
      <c r="BC50" s="3165"/>
      <c r="BD50" s="3162"/>
      <c r="BE50" s="3163"/>
      <c r="BF50" s="3163"/>
      <c r="BG50" s="3163"/>
      <c r="BH50" s="3163"/>
      <c r="BI50" s="3163"/>
      <c r="BJ50" s="3163"/>
      <c r="BK50" s="3165"/>
      <c r="BL50" s="3162"/>
      <c r="BM50" s="3163"/>
      <c r="BN50" s="3163"/>
      <c r="BO50" s="3163"/>
      <c r="BP50" s="3163"/>
      <c r="BQ50" s="3163"/>
      <c r="BR50" s="3163"/>
      <c r="BS50" s="3174"/>
      <c r="CA50" s="817"/>
      <c r="CB50" s="817"/>
      <c r="CC50" s="817"/>
      <c r="CD50" s="817"/>
      <c r="CE50" s="817"/>
      <c r="CF50" s="817"/>
      <c r="CG50" s="818"/>
      <c r="CH50" s="818"/>
    </row>
    <row r="51" spans="2:86" ht="12" customHeight="1">
      <c r="B51" s="3128"/>
      <c r="C51" s="3128"/>
      <c r="D51" s="3128"/>
      <c r="E51" s="3128"/>
      <c r="F51" s="3128"/>
      <c r="G51" s="3105"/>
      <c r="H51" s="3153"/>
      <c r="I51" s="3151"/>
      <c r="J51" s="3151"/>
      <c r="K51" s="3151"/>
      <c r="L51" s="3152"/>
      <c r="M51" s="816"/>
      <c r="N51" s="3180"/>
      <c r="O51" s="3180"/>
      <c r="P51" s="3180"/>
      <c r="Q51" s="3180"/>
      <c r="R51" s="3180"/>
      <c r="S51" s="3180"/>
      <c r="T51" s="3180"/>
      <c r="U51" s="3180"/>
      <c r="V51" s="3180"/>
      <c r="W51" s="3180"/>
      <c r="X51" s="3180"/>
      <c r="Y51" s="3180"/>
      <c r="Z51" s="3180"/>
      <c r="AA51" s="3180"/>
      <c r="AB51" s="3180"/>
      <c r="AC51" s="3180"/>
      <c r="AD51" s="3180"/>
      <c r="AE51" s="3180"/>
      <c r="AF51" s="3180"/>
      <c r="AG51" s="3180"/>
      <c r="AH51" s="3180"/>
      <c r="AI51" s="3180"/>
      <c r="AJ51" s="3180"/>
      <c r="AK51" s="3180"/>
      <c r="AL51" s="3180"/>
      <c r="AM51" s="3180"/>
      <c r="AN51" s="3181"/>
      <c r="AO51" s="3182" t="s">
        <v>983</v>
      </c>
      <c r="AP51" s="3183"/>
      <c r="AQ51" s="3183"/>
      <c r="AR51" s="3183"/>
      <c r="AS51" s="3183"/>
      <c r="AT51" s="3183"/>
      <c r="AU51" s="3184"/>
      <c r="AV51" s="3185"/>
      <c r="AW51" s="3186"/>
      <c r="AX51" s="3186"/>
      <c r="AY51" s="3186"/>
      <c r="AZ51" s="3187"/>
      <c r="BA51" s="3183" t="s">
        <v>995</v>
      </c>
      <c r="BB51" s="3183"/>
      <c r="BC51" s="3183"/>
      <c r="BD51" s="3183"/>
      <c r="BE51" s="3194" t="s">
        <v>973</v>
      </c>
      <c r="BF51" s="3195"/>
      <c r="BG51" s="3195"/>
      <c r="BH51" s="3195"/>
      <c r="BI51" s="3195"/>
      <c r="BJ51" s="3195"/>
      <c r="BK51" s="3195"/>
      <c r="BL51" s="3195"/>
      <c r="BM51" s="3195"/>
      <c r="BN51" s="3195"/>
      <c r="BO51" s="3195"/>
      <c r="BP51" s="3195"/>
      <c r="BQ51" s="3195"/>
      <c r="BR51" s="3195"/>
      <c r="BS51" s="3196"/>
      <c r="CA51" s="819"/>
      <c r="CB51" s="819"/>
      <c r="CC51" s="819"/>
      <c r="CD51" s="819"/>
      <c r="CE51" s="819"/>
      <c r="CF51" s="819"/>
    </row>
    <row r="52" spans="2:86" ht="12" customHeight="1">
      <c r="B52" s="3128"/>
      <c r="C52" s="3128"/>
      <c r="D52" s="3128"/>
      <c r="E52" s="3128"/>
      <c r="F52" s="3128"/>
      <c r="G52" s="3105"/>
      <c r="H52" s="3153"/>
      <c r="I52" s="3151"/>
      <c r="J52" s="3151"/>
      <c r="K52" s="3151"/>
      <c r="L52" s="3152"/>
      <c r="M52" s="3201" t="s">
        <v>996</v>
      </c>
      <c r="N52" s="3202"/>
      <c r="O52" s="3202"/>
      <c r="P52" s="3202"/>
      <c r="Q52" s="3202"/>
      <c r="R52" s="3202"/>
      <c r="S52" s="3202"/>
      <c r="T52" s="3202"/>
      <c r="U52" s="3202"/>
      <c r="V52" s="3202"/>
      <c r="W52" s="3202"/>
      <c r="X52" s="3202"/>
      <c r="Y52" s="3202"/>
      <c r="Z52" s="3202"/>
      <c r="AA52" s="3202"/>
      <c r="AB52" s="3202"/>
      <c r="AC52" s="3202"/>
      <c r="AD52" s="3202"/>
      <c r="AE52" s="3202"/>
      <c r="AF52" s="3202"/>
      <c r="AG52" s="3202"/>
      <c r="AH52" s="3202"/>
      <c r="AI52" s="3202"/>
      <c r="AJ52" s="3202"/>
      <c r="AK52" s="3202"/>
      <c r="AL52" s="3202"/>
      <c r="AM52" s="3205"/>
      <c r="AN52" s="3206"/>
      <c r="AO52" s="3209" t="s">
        <v>997</v>
      </c>
      <c r="AP52" s="3175"/>
      <c r="AQ52" s="3175"/>
      <c r="AR52" s="3175"/>
      <c r="AS52" s="3175"/>
      <c r="AT52" s="3175"/>
      <c r="AU52" s="3176"/>
      <c r="AV52" s="3188"/>
      <c r="AW52" s="3189"/>
      <c r="AX52" s="3189"/>
      <c r="AY52" s="3189"/>
      <c r="AZ52" s="3190"/>
      <c r="BA52" s="3213" t="s">
        <v>998</v>
      </c>
      <c r="BB52" s="3214"/>
      <c r="BC52" s="3214"/>
      <c r="BD52" s="3214"/>
      <c r="BE52" s="3215"/>
      <c r="BF52" s="3216"/>
      <c r="BG52" s="3216"/>
      <c r="BH52" s="3216"/>
      <c r="BI52" s="3216"/>
      <c r="BJ52" s="3216"/>
      <c r="BK52" s="3216"/>
      <c r="BL52" s="3216"/>
      <c r="BM52" s="3216"/>
      <c r="BN52" s="3216"/>
      <c r="BO52" s="3216"/>
      <c r="BP52" s="3216"/>
      <c r="BQ52" s="3216"/>
      <c r="BR52" s="3216"/>
      <c r="BS52" s="3217"/>
    </row>
    <row r="53" spans="2:86" ht="18" customHeight="1">
      <c r="B53" s="3128"/>
      <c r="C53" s="3128"/>
      <c r="D53" s="3128"/>
      <c r="E53" s="3128"/>
      <c r="F53" s="3128"/>
      <c r="G53" s="3105"/>
      <c r="H53" s="3154"/>
      <c r="I53" s="3155"/>
      <c r="J53" s="3155"/>
      <c r="K53" s="3155"/>
      <c r="L53" s="3156"/>
      <c r="M53" s="3203"/>
      <c r="N53" s="3204"/>
      <c r="O53" s="3204"/>
      <c r="P53" s="3204"/>
      <c r="Q53" s="3204"/>
      <c r="R53" s="3204"/>
      <c r="S53" s="3204"/>
      <c r="T53" s="3204"/>
      <c r="U53" s="3204"/>
      <c r="V53" s="3204"/>
      <c r="W53" s="3204"/>
      <c r="X53" s="3204"/>
      <c r="Y53" s="3204"/>
      <c r="Z53" s="3204"/>
      <c r="AA53" s="3204"/>
      <c r="AB53" s="3204"/>
      <c r="AC53" s="3204"/>
      <c r="AD53" s="3204"/>
      <c r="AE53" s="3204"/>
      <c r="AF53" s="3204"/>
      <c r="AG53" s="3204"/>
      <c r="AH53" s="3204"/>
      <c r="AI53" s="3204"/>
      <c r="AJ53" s="3204"/>
      <c r="AK53" s="3204"/>
      <c r="AL53" s="3204"/>
      <c r="AM53" s="3207"/>
      <c r="AN53" s="3208"/>
      <c r="AO53" s="3177"/>
      <c r="AP53" s="3178"/>
      <c r="AQ53" s="3178"/>
      <c r="AR53" s="3178"/>
      <c r="AS53" s="3178"/>
      <c r="AT53" s="3178"/>
      <c r="AU53" s="3179"/>
      <c r="AV53" s="3191"/>
      <c r="AW53" s="3192"/>
      <c r="AX53" s="3192"/>
      <c r="AY53" s="3192"/>
      <c r="AZ53" s="3193"/>
      <c r="BA53" s="3214"/>
      <c r="BB53" s="3214"/>
      <c r="BC53" s="3214"/>
      <c r="BD53" s="3214"/>
      <c r="BE53" s="3218"/>
      <c r="BF53" s="3219"/>
      <c r="BG53" s="3219"/>
      <c r="BH53" s="3219"/>
      <c r="BI53" s="3219"/>
      <c r="BJ53" s="3219"/>
      <c r="BK53" s="3219"/>
      <c r="BL53" s="3219"/>
      <c r="BM53" s="3219"/>
      <c r="BN53" s="3219"/>
      <c r="BO53" s="3219"/>
      <c r="BP53" s="3219"/>
      <c r="BQ53" s="3219"/>
      <c r="BR53" s="3219"/>
      <c r="BS53" s="3220"/>
    </row>
    <row r="54" spans="2:86" ht="12" customHeight="1">
      <c r="B54" s="3221"/>
      <c r="C54" s="3221"/>
      <c r="D54" s="3221"/>
      <c r="E54" s="3221"/>
      <c r="F54" s="3221"/>
      <c r="G54" s="3105"/>
      <c r="H54" s="3222" t="s">
        <v>999</v>
      </c>
      <c r="I54" s="3183"/>
      <c r="J54" s="3183"/>
      <c r="K54" s="3183"/>
      <c r="L54" s="3183"/>
      <c r="M54" s="3223" t="s">
        <v>1235</v>
      </c>
      <c r="N54" s="3224"/>
      <c r="O54" s="3224"/>
      <c r="P54" s="3224"/>
      <c r="Q54" s="3225"/>
      <c r="R54" s="3232" t="s">
        <v>963</v>
      </c>
      <c r="S54" s="3233"/>
      <c r="T54" s="3234"/>
      <c r="U54" s="3234"/>
      <c r="V54" s="3234"/>
      <c r="W54" s="820" t="s">
        <v>690</v>
      </c>
      <c r="X54" s="3234"/>
      <c r="Y54" s="3234"/>
      <c r="Z54" s="3234"/>
      <c r="AA54" s="3234"/>
      <c r="AB54" s="821"/>
      <c r="AC54" s="821"/>
      <c r="AD54" s="821"/>
      <c r="AE54" s="821"/>
      <c r="AF54" s="821"/>
      <c r="AG54" s="821"/>
      <c r="AH54" s="821"/>
      <c r="AI54" s="821"/>
      <c r="AJ54" s="821"/>
      <c r="AK54" s="821"/>
      <c r="AL54" s="821"/>
      <c r="AM54" s="821"/>
      <c r="AN54" s="821"/>
      <c r="AO54" s="821"/>
      <c r="AP54" s="821"/>
      <c r="AQ54" s="821"/>
      <c r="AR54" s="821"/>
      <c r="AS54" s="821"/>
      <c r="AT54" s="821"/>
      <c r="AU54" s="821"/>
      <c r="AV54" s="821"/>
      <c r="AW54" s="821"/>
      <c r="AX54" s="821"/>
      <c r="AY54" s="821"/>
      <c r="AZ54" s="822"/>
      <c r="BA54" s="3182" t="s">
        <v>1000</v>
      </c>
      <c r="BB54" s="3183"/>
      <c r="BC54" s="3183"/>
      <c r="BD54" s="3184"/>
      <c r="BE54" s="3235"/>
      <c r="BF54" s="3236"/>
      <c r="BG54" s="3236"/>
      <c r="BH54" s="3236"/>
      <c r="BI54" s="3236"/>
      <c r="BJ54" s="3236"/>
      <c r="BK54" s="3236"/>
      <c r="BL54" s="3236"/>
      <c r="BM54" s="3236"/>
      <c r="BN54" s="3236"/>
      <c r="BO54" s="3236"/>
      <c r="BP54" s="3236"/>
      <c r="BQ54" s="3236"/>
      <c r="BR54" s="3236"/>
      <c r="BS54" s="3237"/>
    </row>
    <row r="55" spans="2:86" ht="12" customHeight="1">
      <c r="B55" s="3221"/>
      <c r="C55" s="3221"/>
      <c r="D55" s="3221"/>
      <c r="E55" s="3221"/>
      <c r="F55" s="3221"/>
      <c r="G55" s="3105"/>
      <c r="H55" s="2987" t="s">
        <v>1001</v>
      </c>
      <c r="I55" s="3151"/>
      <c r="J55" s="3151"/>
      <c r="K55" s="3151"/>
      <c r="L55" s="3151"/>
      <c r="M55" s="3226"/>
      <c r="N55" s="3227"/>
      <c r="O55" s="3227"/>
      <c r="P55" s="3227"/>
      <c r="Q55" s="3228"/>
      <c r="R55" s="3210"/>
      <c r="S55" s="3211"/>
      <c r="T55" s="3211"/>
      <c r="U55" s="3211"/>
      <c r="V55" s="3211"/>
      <c r="W55" s="3211"/>
      <c r="X55" s="3211"/>
      <c r="Y55" s="3211"/>
      <c r="Z55" s="3211"/>
      <c r="AA55" s="3211"/>
      <c r="AB55" s="3211"/>
      <c r="AC55" s="3211"/>
      <c r="AD55" s="3211"/>
      <c r="AE55" s="3211"/>
      <c r="AF55" s="3211"/>
      <c r="AG55" s="3211"/>
      <c r="AH55" s="3211"/>
      <c r="AI55" s="3211"/>
      <c r="AJ55" s="3211"/>
      <c r="AK55" s="3211"/>
      <c r="AL55" s="3211"/>
      <c r="AM55" s="3211"/>
      <c r="AN55" s="3211"/>
      <c r="AO55" s="3211"/>
      <c r="AP55" s="3211"/>
      <c r="AQ55" s="3211"/>
      <c r="AR55" s="3211"/>
      <c r="AS55" s="3211"/>
      <c r="AT55" s="3211"/>
      <c r="AU55" s="3211"/>
      <c r="AV55" s="3211"/>
      <c r="AW55" s="3211"/>
      <c r="AX55" s="3211"/>
      <c r="AY55" s="3211"/>
      <c r="AZ55" s="3212"/>
      <c r="BA55" s="3168" t="s">
        <v>1002</v>
      </c>
      <c r="BB55" s="3151"/>
      <c r="BC55" s="3151"/>
      <c r="BD55" s="3152"/>
      <c r="BE55" s="3238"/>
      <c r="BF55" s="3239"/>
      <c r="BG55" s="3239"/>
      <c r="BH55" s="3239"/>
      <c r="BI55" s="3239"/>
      <c r="BJ55" s="3239"/>
      <c r="BK55" s="3239"/>
      <c r="BL55" s="3239"/>
      <c r="BM55" s="3239"/>
      <c r="BN55" s="3239"/>
      <c r="BO55" s="3239"/>
      <c r="BP55" s="3239"/>
      <c r="BQ55" s="3239"/>
      <c r="BR55" s="3239"/>
      <c r="BS55" s="3240"/>
    </row>
    <row r="56" spans="2:86" ht="12" customHeight="1">
      <c r="B56" s="3221"/>
      <c r="C56" s="3221"/>
      <c r="D56" s="3221"/>
      <c r="E56" s="3221"/>
      <c r="F56" s="3221"/>
      <c r="G56" s="3105"/>
      <c r="H56" s="3153"/>
      <c r="I56" s="3151"/>
      <c r="J56" s="3151"/>
      <c r="K56" s="3151"/>
      <c r="L56" s="3151"/>
      <c r="M56" s="3226"/>
      <c r="N56" s="3227"/>
      <c r="O56" s="3227"/>
      <c r="P56" s="3227"/>
      <c r="Q56" s="3228"/>
      <c r="R56" s="3210"/>
      <c r="S56" s="3211"/>
      <c r="T56" s="3211"/>
      <c r="U56" s="3211"/>
      <c r="V56" s="3211"/>
      <c r="W56" s="3211"/>
      <c r="X56" s="3211"/>
      <c r="Y56" s="3211"/>
      <c r="Z56" s="3211"/>
      <c r="AA56" s="3211"/>
      <c r="AB56" s="3211"/>
      <c r="AC56" s="3211"/>
      <c r="AD56" s="3211"/>
      <c r="AE56" s="3211"/>
      <c r="AF56" s="3211"/>
      <c r="AG56" s="3211"/>
      <c r="AH56" s="3211"/>
      <c r="AI56" s="3211"/>
      <c r="AJ56" s="3211"/>
      <c r="AK56" s="3211"/>
      <c r="AL56" s="3211"/>
      <c r="AM56" s="3211"/>
      <c r="AN56" s="3211"/>
      <c r="AO56" s="3211"/>
      <c r="AP56" s="3211"/>
      <c r="AQ56" s="3211"/>
      <c r="AR56" s="3211"/>
      <c r="AS56" s="3211"/>
      <c r="AT56" s="3211"/>
      <c r="AU56" s="3211"/>
      <c r="AV56" s="3211"/>
      <c r="AW56" s="3211"/>
      <c r="AX56" s="3211"/>
      <c r="AY56" s="3211"/>
      <c r="AZ56" s="3212"/>
      <c r="BA56" s="3169"/>
      <c r="BB56" s="3151"/>
      <c r="BC56" s="3151"/>
      <c r="BD56" s="3152"/>
      <c r="BE56" s="3241"/>
      <c r="BF56" s="3242"/>
      <c r="BG56" s="3242"/>
      <c r="BH56" s="3242"/>
      <c r="BI56" s="3245" t="s">
        <v>487</v>
      </c>
      <c r="BJ56" s="3242"/>
      <c r="BK56" s="3242"/>
      <c r="BL56" s="3242"/>
      <c r="BM56" s="3242"/>
      <c r="BN56" s="3242"/>
      <c r="BO56" s="3245" t="s">
        <v>411</v>
      </c>
      <c r="BP56" s="3242"/>
      <c r="BQ56" s="3242"/>
      <c r="BR56" s="3242"/>
      <c r="BS56" s="3266"/>
    </row>
    <row r="57" spans="2:86" ht="12" customHeight="1">
      <c r="B57" s="3221"/>
      <c r="C57" s="3221"/>
      <c r="D57" s="3221"/>
      <c r="E57" s="3221"/>
      <c r="F57" s="3221"/>
      <c r="G57" s="3105"/>
      <c r="H57" s="3153"/>
      <c r="I57" s="3151"/>
      <c r="J57" s="3151"/>
      <c r="K57" s="3151"/>
      <c r="L57" s="3151"/>
      <c r="M57" s="3226"/>
      <c r="N57" s="3227"/>
      <c r="O57" s="3227"/>
      <c r="P57" s="3227"/>
      <c r="Q57" s="3228"/>
      <c r="R57" s="3210"/>
      <c r="S57" s="3211"/>
      <c r="T57" s="3211"/>
      <c r="U57" s="3211"/>
      <c r="V57" s="3211"/>
      <c r="W57" s="3211"/>
      <c r="X57" s="3211"/>
      <c r="Y57" s="3211"/>
      <c r="Z57" s="3211"/>
      <c r="AA57" s="3211"/>
      <c r="AB57" s="3211"/>
      <c r="AC57" s="3211"/>
      <c r="AD57" s="3211"/>
      <c r="AE57" s="3211"/>
      <c r="AF57" s="3211"/>
      <c r="AG57" s="3211"/>
      <c r="AH57" s="3211"/>
      <c r="AI57" s="3211"/>
      <c r="AJ57" s="3211"/>
      <c r="AK57" s="3211"/>
      <c r="AL57" s="3211"/>
      <c r="AM57" s="3211"/>
      <c r="AN57" s="3211"/>
      <c r="AO57" s="3211"/>
      <c r="AP57" s="3211"/>
      <c r="AQ57" s="3211"/>
      <c r="AR57" s="3211"/>
      <c r="AS57" s="3211"/>
      <c r="AT57" s="3211"/>
      <c r="AU57" s="3211"/>
      <c r="AV57" s="3211"/>
      <c r="AW57" s="3211"/>
      <c r="AX57" s="3211"/>
      <c r="AY57" s="3211"/>
      <c r="AZ57" s="3212"/>
      <c r="BA57" s="3169"/>
      <c r="BB57" s="3151"/>
      <c r="BC57" s="3151"/>
      <c r="BD57" s="3152"/>
      <c r="BE57" s="3241"/>
      <c r="BF57" s="3242"/>
      <c r="BG57" s="3242"/>
      <c r="BH57" s="3242"/>
      <c r="BI57" s="3245"/>
      <c r="BJ57" s="3242"/>
      <c r="BK57" s="3242"/>
      <c r="BL57" s="3242"/>
      <c r="BM57" s="3242"/>
      <c r="BN57" s="3242"/>
      <c r="BO57" s="3245"/>
      <c r="BP57" s="3242"/>
      <c r="BQ57" s="3242"/>
      <c r="BR57" s="3242"/>
      <c r="BS57" s="3266"/>
    </row>
    <row r="58" spans="2:86" ht="12" customHeight="1">
      <c r="B58" s="3221"/>
      <c r="C58" s="3221"/>
      <c r="D58" s="3221"/>
      <c r="E58" s="3221"/>
      <c r="F58" s="3221"/>
      <c r="G58" s="3105"/>
      <c r="H58" s="3153"/>
      <c r="I58" s="3151"/>
      <c r="J58" s="3151"/>
      <c r="K58" s="3151"/>
      <c r="L58" s="3151"/>
      <c r="M58" s="3226"/>
      <c r="N58" s="3227"/>
      <c r="O58" s="3227"/>
      <c r="P58" s="3227"/>
      <c r="Q58" s="3228"/>
      <c r="R58" s="3210"/>
      <c r="S58" s="3211"/>
      <c r="T58" s="3211"/>
      <c r="U58" s="3211"/>
      <c r="V58" s="3211"/>
      <c r="W58" s="3211"/>
      <c r="X58" s="3211"/>
      <c r="Y58" s="3211"/>
      <c r="Z58" s="3211"/>
      <c r="AA58" s="3211"/>
      <c r="AB58" s="3211"/>
      <c r="AC58" s="3211"/>
      <c r="AD58" s="3211"/>
      <c r="AE58" s="3211"/>
      <c r="AF58" s="3211"/>
      <c r="AG58" s="3211"/>
      <c r="AH58" s="3211"/>
      <c r="AI58" s="3211"/>
      <c r="AJ58" s="3211"/>
      <c r="AK58" s="3211"/>
      <c r="AL58" s="3211"/>
      <c r="AM58" s="3211"/>
      <c r="AN58" s="3211"/>
      <c r="AO58" s="3211"/>
      <c r="AP58" s="3211"/>
      <c r="AQ58" s="3211"/>
      <c r="AR58" s="3211"/>
      <c r="AS58" s="3211"/>
      <c r="AT58" s="3211"/>
      <c r="AU58" s="3211"/>
      <c r="AV58" s="3211"/>
      <c r="AW58" s="3211"/>
      <c r="AX58" s="3211"/>
      <c r="AY58" s="3211"/>
      <c r="AZ58" s="3212"/>
      <c r="BA58" s="3169"/>
      <c r="BB58" s="3151"/>
      <c r="BC58" s="3151"/>
      <c r="BD58" s="3152"/>
      <c r="BE58" s="3241"/>
      <c r="BF58" s="3242"/>
      <c r="BG58" s="3242"/>
      <c r="BH58" s="3242"/>
      <c r="BI58" s="3245"/>
      <c r="BJ58" s="3242"/>
      <c r="BK58" s="3242"/>
      <c r="BL58" s="3242"/>
      <c r="BM58" s="3242"/>
      <c r="BN58" s="3242"/>
      <c r="BO58" s="3245"/>
      <c r="BP58" s="3242"/>
      <c r="BQ58" s="3242"/>
      <c r="BR58" s="3242"/>
      <c r="BS58" s="3266"/>
    </row>
    <row r="59" spans="2:86" ht="12" customHeight="1">
      <c r="B59" s="3221"/>
      <c r="C59" s="3221"/>
      <c r="D59" s="3221"/>
      <c r="E59" s="3221"/>
      <c r="F59" s="3221"/>
      <c r="G59" s="3105"/>
      <c r="H59" s="3153"/>
      <c r="I59" s="3151"/>
      <c r="J59" s="3151"/>
      <c r="K59" s="3151"/>
      <c r="L59" s="3151"/>
      <c r="M59" s="3226"/>
      <c r="N59" s="3227"/>
      <c r="O59" s="3227"/>
      <c r="P59" s="3227"/>
      <c r="Q59" s="3228"/>
      <c r="R59" s="823" t="s">
        <v>1003</v>
      </c>
      <c r="S59" s="824"/>
      <c r="T59" s="824"/>
      <c r="U59" s="824"/>
      <c r="V59" s="824"/>
      <c r="W59" s="824"/>
      <c r="X59" s="824"/>
      <c r="Y59" s="824"/>
      <c r="Z59" s="824"/>
      <c r="AA59" s="824"/>
      <c r="AB59" s="824"/>
      <c r="AC59" s="824"/>
      <c r="AD59" s="824"/>
      <c r="AE59" s="824"/>
      <c r="AF59" s="824"/>
      <c r="AG59" s="824"/>
      <c r="AH59" s="824"/>
      <c r="AI59" s="824"/>
      <c r="AJ59" s="824"/>
      <c r="AK59" s="824"/>
      <c r="AL59" s="824"/>
      <c r="AM59" s="824"/>
      <c r="AN59" s="824"/>
      <c r="AO59" s="824"/>
      <c r="AP59" s="824"/>
      <c r="AQ59" s="824"/>
      <c r="AR59" s="824"/>
      <c r="AS59" s="824"/>
      <c r="AT59" s="824"/>
      <c r="AU59" s="824"/>
      <c r="AV59" s="824"/>
      <c r="AW59" s="824"/>
      <c r="AX59" s="824"/>
      <c r="AY59" s="824"/>
      <c r="AZ59" s="825"/>
      <c r="BA59" s="3169"/>
      <c r="BB59" s="3151"/>
      <c r="BC59" s="3151"/>
      <c r="BD59" s="3152"/>
      <c r="BE59" s="3241"/>
      <c r="BF59" s="3242"/>
      <c r="BG59" s="3242"/>
      <c r="BH59" s="3242"/>
      <c r="BI59" s="3245"/>
      <c r="BJ59" s="3242"/>
      <c r="BK59" s="3242"/>
      <c r="BL59" s="3242"/>
      <c r="BM59" s="3242"/>
      <c r="BN59" s="3242"/>
      <c r="BO59" s="3245"/>
      <c r="BP59" s="3242"/>
      <c r="BQ59" s="3242"/>
      <c r="BR59" s="3242"/>
      <c r="BS59" s="3266"/>
    </row>
    <row r="60" spans="2:86" ht="12" customHeight="1">
      <c r="B60" s="3221"/>
      <c r="C60" s="3221"/>
      <c r="D60" s="3221"/>
      <c r="E60" s="3221"/>
      <c r="F60" s="3221"/>
      <c r="G60" s="3105"/>
      <c r="H60" s="3154"/>
      <c r="I60" s="3155"/>
      <c r="J60" s="3155"/>
      <c r="K60" s="3155"/>
      <c r="L60" s="3155"/>
      <c r="M60" s="3229"/>
      <c r="N60" s="3230"/>
      <c r="O60" s="3230"/>
      <c r="P60" s="3230"/>
      <c r="Q60" s="3231"/>
      <c r="R60" s="3268" t="s">
        <v>1004</v>
      </c>
      <c r="S60" s="3269"/>
      <c r="T60" s="3269"/>
      <c r="U60" s="3269"/>
      <c r="V60" s="3269"/>
      <c r="W60" s="3269"/>
      <c r="X60" s="3269"/>
      <c r="Y60" s="3269"/>
      <c r="Z60" s="3269"/>
      <c r="AA60" s="3269"/>
      <c r="AB60" s="3269"/>
      <c r="AC60" s="3269"/>
      <c r="AD60" s="3269"/>
      <c r="AE60" s="3269"/>
      <c r="AF60" s="3269"/>
      <c r="AG60" s="3269"/>
      <c r="AH60" s="3269"/>
      <c r="AI60" s="3269"/>
      <c r="AJ60" s="3269"/>
      <c r="AK60" s="3269"/>
      <c r="AL60" s="3269"/>
      <c r="AM60" s="3269"/>
      <c r="AN60" s="3269"/>
      <c r="AO60" s="3269"/>
      <c r="AP60" s="3269"/>
      <c r="AQ60" s="3269"/>
      <c r="AR60" s="3269"/>
      <c r="AS60" s="3269"/>
      <c r="AT60" s="3269"/>
      <c r="AU60" s="3269"/>
      <c r="AV60" s="3269"/>
      <c r="AW60" s="3269"/>
      <c r="AX60" s="3269"/>
      <c r="AY60" s="3269"/>
      <c r="AZ60" s="3270"/>
      <c r="BA60" s="3170"/>
      <c r="BB60" s="3155"/>
      <c r="BC60" s="3155"/>
      <c r="BD60" s="3156"/>
      <c r="BE60" s="3243"/>
      <c r="BF60" s="3244"/>
      <c r="BG60" s="3244"/>
      <c r="BH60" s="3244"/>
      <c r="BI60" s="3246"/>
      <c r="BJ60" s="3244"/>
      <c r="BK60" s="3244"/>
      <c r="BL60" s="3244"/>
      <c r="BM60" s="3244"/>
      <c r="BN60" s="3244"/>
      <c r="BO60" s="3246"/>
      <c r="BP60" s="3244"/>
      <c r="BQ60" s="3244"/>
      <c r="BR60" s="3244"/>
      <c r="BS60" s="3267"/>
    </row>
    <row r="61" spans="2:86" ht="12" customHeight="1">
      <c r="B61" s="3221"/>
      <c r="C61" s="3221"/>
      <c r="D61" s="3221"/>
      <c r="E61" s="3221"/>
      <c r="F61" s="3221"/>
      <c r="G61" s="3105"/>
      <c r="H61" s="3297"/>
      <c r="I61" s="3205"/>
      <c r="J61" s="3205"/>
      <c r="K61" s="3205"/>
      <c r="L61" s="3205"/>
      <c r="M61" s="3182" t="s">
        <v>1005</v>
      </c>
      <c r="N61" s="3183"/>
      <c r="O61" s="3183"/>
      <c r="P61" s="3183"/>
      <c r="Q61" s="3184"/>
      <c r="R61" s="3136"/>
      <c r="S61" s="3271"/>
      <c r="T61" s="3271"/>
      <c r="U61" s="3272"/>
      <c r="V61" s="3273"/>
      <c r="W61" s="3274"/>
      <c r="X61" s="3274" t="s">
        <v>956</v>
      </c>
      <c r="Y61" s="3275"/>
      <c r="Z61" s="3273"/>
      <c r="AA61" s="3274"/>
      <c r="AB61" s="3274" t="s">
        <v>976</v>
      </c>
      <c r="AC61" s="3275"/>
      <c r="AD61" s="3273"/>
      <c r="AE61" s="3274"/>
      <c r="AF61" s="3274" t="s">
        <v>977</v>
      </c>
      <c r="AG61" s="3275"/>
      <c r="AH61" s="3280" t="s">
        <v>1007</v>
      </c>
      <c r="AI61" s="3281"/>
      <c r="AJ61" s="3281"/>
      <c r="AK61" s="3281"/>
      <c r="AL61" s="890"/>
      <c r="AM61" s="878" t="s">
        <v>1052</v>
      </c>
      <c r="AN61" s="879"/>
      <c r="AO61" s="878"/>
      <c r="AP61" s="878"/>
      <c r="AQ61" s="878"/>
      <c r="AR61" s="878"/>
      <c r="AS61" s="878"/>
      <c r="AT61" s="876"/>
      <c r="AU61" s="880"/>
      <c r="AV61" s="878" t="s">
        <v>1051</v>
      </c>
      <c r="AW61" s="879"/>
      <c r="AX61" s="879"/>
      <c r="AY61" s="878"/>
      <c r="AZ61" s="878"/>
      <c r="BA61" s="876"/>
      <c r="BB61" s="876"/>
      <c r="BC61" s="876"/>
      <c r="BD61" s="877"/>
      <c r="BE61" s="3247" t="s">
        <v>1008</v>
      </c>
      <c r="BF61" s="3248"/>
      <c r="BG61" s="3248"/>
      <c r="BH61" s="3249"/>
      <c r="BI61" s="3253"/>
      <c r="BJ61" s="3254"/>
      <c r="BK61" s="3254"/>
      <c r="BL61" s="3254"/>
      <c r="BM61" s="3254"/>
      <c r="BN61" s="3254"/>
      <c r="BO61" s="3254"/>
      <c r="BP61" s="3254"/>
      <c r="BQ61" s="3254"/>
      <c r="BR61" s="3254"/>
      <c r="BS61" s="3255"/>
    </row>
    <row r="62" spans="2:86" ht="12" customHeight="1">
      <c r="B62" s="3221"/>
      <c r="C62" s="3221"/>
      <c r="D62" s="3221"/>
      <c r="E62" s="3221"/>
      <c r="F62" s="3221"/>
      <c r="G62" s="3105"/>
      <c r="H62" s="3297"/>
      <c r="I62" s="3205"/>
      <c r="J62" s="3205"/>
      <c r="K62" s="3205"/>
      <c r="L62" s="3205"/>
      <c r="M62" s="3276" t="s">
        <v>1009</v>
      </c>
      <c r="N62" s="3277"/>
      <c r="O62" s="3277"/>
      <c r="P62" s="3277"/>
      <c r="Q62" s="3278"/>
      <c r="R62" s="3136"/>
      <c r="S62" s="3137"/>
      <c r="T62" s="3137"/>
      <c r="U62" s="3138"/>
      <c r="V62" s="3160"/>
      <c r="W62" s="3161"/>
      <c r="X62" s="3161"/>
      <c r="Y62" s="3164"/>
      <c r="Z62" s="3160"/>
      <c r="AA62" s="3161"/>
      <c r="AB62" s="3161"/>
      <c r="AC62" s="3164"/>
      <c r="AD62" s="3160"/>
      <c r="AE62" s="3161"/>
      <c r="AF62" s="3161"/>
      <c r="AG62" s="3164"/>
      <c r="AH62" s="3168" t="s">
        <v>1010</v>
      </c>
      <c r="AI62" s="3262"/>
      <c r="AJ62" s="3262"/>
      <c r="AK62" s="3152"/>
      <c r="AL62" s="816"/>
      <c r="AM62" s="878" t="s">
        <v>1053</v>
      </c>
      <c r="AN62" s="879"/>
      <c r="AO62" s="878"/>
      <c r="AP62" s="878"/>
      <c r="AQ62" s="878"/>
      <c r="AR62" s="878"/>
      <c r="AS62" s="878"/>
      <c r="AT62" s="878"/>
      <c r="AU62" s="1091"/>
      <c r="AV62" s="878" t="s">
        <v>1055</v>
      </c>
      <c r="AW62" s="879"/>
      <c r="AX62" s="879"/>
      <c r="AY62" s="878"/>
      <c r="AZ62" s="878"/>
      <c r="BA62" s="878"/>
      <c r="BB62" s="878"/>
      <c r="BC62" s="878"/>
      <c r="BD62" s="814"/>
      <c r="BE62" s="3250"/>
      <c r="BF62" s="3251"/>
      <c r="BG62" s="3251"/>
      <c r="BH62" s="3252"/>
      <c r="BI62" s="3256"/>
      <c r="BJ62" s="3257"/>
      <c r="BK62" s="3257"/>
      <c r="BL62" s="3257"/>
      <c r="BM62" s="3257"/>
      <c r="BN62" s="3257"/>
      <c r="BO62" s="3257"/>
      <c r="BP62" s="3257"/>
      <c r="BQ62" s="3257"/>
      <c r="BR62" s="3257"/>
      <c r="BS62" s="3258"/>
    </row>
    <row r="63" spans="2:86" ht="12" customHeight="1">
      <c r="B63" s="3221"/>
      <c r="C63" s="3221"/>
      <c r="D63" s="3221"/>
      <c r="E63" s="3221"/>
      <c r="F63" s="3221"/>
      <c r="G63" s="3105"/>
      <c r="H63" s="3297"/>
      <c r="I63" s="3205"/>
      <c r="J63" s="3205"/>
      <c r="K63" s="3205"/>
      <c r="L63" s="3205"/>
      <c r="M63" s="3279"/>
      <c r="N63" s="3277"/>
      <c r="O63" s="3277"/>
      <c r="P63" s="3277"/>
      <c r="Q63" s="3278"/>
      <c r="R63" s="3136"/>
      <c r="S63" s="3137"/>
      <c r="T63" s="3137"/>
      <c r="U63" s="3138"/>
      <c r="V63" s="3160"/>
      <c r="W63" s="3161"/>
      <c r="X63" s="3161"/>
      <c r="Y63" s="3164"/>
      <c r="Z63" s="3160"/>
      <c r="AA63" s="3161"/>
      <c r="AB63" s="3161"/>
      <c r="AC63" s="3164"/>
      <c r="AD63" s="3160"/>
      <c r="AE63" s="3161"/>
      <c r="AF63" s="3161"/>
      <c r="AG63" s="3164"/>
      <c r="AH63" s="3169"/>
      <c r="AI63" s="3262"/>
      <c r="AJ63" s="3262"/>
      <c r="AK63" s="3152"/>
      <c r="AL63" s="816"/>
      <c r="AM63" s="878" t="s">
        <v>1054</v>
      </c>
      <c r="AN63" s="879"/>
      <c r="AO63" s="878"/>
      <c r="AP63" s="878"/>
      <c r="AQ63" s="878"/>
      <c r="AR63" s="878"/>
      <c r="AS63" s="878"/>
      <c r="AT63" s="878"/>
      <c r="AU63" s="878"/>
      <c r="AV63" s="884" t="s">
        <v>1056</v>
      </c>
      <c r="AW63" s="3354"/>
      <c r="AX63" s="3354"/>
      <c r="AY63" s="3354"/>
      <c r="AZ63" s="3354"/>
      <c r="BA63" s="3354"/>
      <c r="BB63" s="3354"/>
      <c r="BC63" s="3354"/>
      <c r="BD63" s="814" t="s">
        <v>1057</v>
      </c>
      <c r="BE63" s="3250"/>
      <c r="BF63" s="3251"/>
      <c r="BG63" s="3251"/>
      <c r="BH63" s="3252"/>
      <c r="BI63" s="3256"/>
      <c r="BJ63" s="3257"/>
      <c r="BK63" s="3257"/>
      <c r="BL63" s="3257"/>
      <c r="BM63" s="3257"/>
      <c r="BN63" s="3257"/>
      <c r="BO63" s="3257"/>
      <c r="BP63" s="3257"/>
      <c r="BQ63" s="3257"/>
      <c r="BR63" s="3257"/>
      <c r="BS63" s="3258"/>
    </row>
    <row r="64" spans="2:86" ht="12" customHeight="1">
      <c r="B64" s="3221"/>
      <c r="C64" s="3221"/>
      <c r="D64" s="3221"/>
      <c r="E64" s="3221"/>
      <c r="F64" s="3221"/>
      <c r="G64" s="3105"/>
      <c r="H64" s="3297"/>
      <c r="I64" s="3205"/>
      <c r="J64" s="3205"/>
      <c r="K64" s="3205"/>
      <c r="L64" s="3205"/>
      <c r="M64" s="3279"/>
      <c r="N64" s="3277"/>
      <c r="O64" s="3277"/>
      <c r="P64" s="3277"/>
      <c r="Q64" s="3278"/>
      <c r="R64" s="3139"/>
      <c r="S64" s="3140"/>
      <c r="T64" s="3140"/>
      <c r="U64" s="3141"/>
      <c r="V64" s="3160"/>
      <c r="W64" s="3161"/>
      <c r="X64" s="3161"/>
      <c r="Y64" s="3164"/>
      <c r="Z64" s="3160"/>
      <c r="AA64" s="3161"/>
      <c r="AB64" s="3161"/>
      <c r="AC64" s="3164"/>
      <c r="AD64" s="3162"/>
      <c r="AE64" s="3163"/>
      <c r="AF64" s="3163"/>
      <c r="AG64" s="3165"/>
      <c r="AH64" s="3170"/>
      <c r="AI64" s="3155"/>
      <c r="AJ64" s="3155"/>
      <c r="AK64" s="3156"/>
      <c r="AL64" s="881"/>
      <c r="AM64" s="867"/>
      <c r="AN64" s="882"/>
      <c r="AO64" s="867"/>
      <c r="AP64" s="867"/>
      <c r="AQ64" s="867"/>
      <c r="AR64" s="867"/>
      <c r="AS64" s="867"/>
      <c r="AT64" s="867"/>
      <c r="AU64" s="867"/>
      <c r="AV64" s="867"/>
      <c r="AW64" s="867"/>
      <c r="AX64" s="867"/>
      <c r="AY64" s="867"/>
      <c r="AZ64" s="867"/>
      <c r="BA64" s="867"/>
      <c r="BB64" s="867"/>
      <c r="BC64" s="867"/>
      <c r="BD64" s="883"/>
      <c r="BE64" s="3250"/>
      <c r="BF64" s="3251"/>
      <c r="BG64" s="3251"/>
      <c r="BH64" s="3252"/>
      <c r="BI64" s="3256"/>
      <c r="BJ64" s="3257"/>
      <c r="BK64" s="3257"/>
      <c r="BL64" s="3257"/>
      <c r="BM64" s="3257"/>
      <c r="BN64" s="3257"/>
      <c r="BO64" s="3257"/>
      <c r="BP64" s="3257"/>
      <c r="BQ64" s="3257"/>
      <c r="BR64" s="3257"/>
      <c r="BS64" s="3258"/>
    </row>
    <row r="65" spans="2:71" ht="12" customHeight="1">
      <c r="B65" s="3221"/>
      <c r="C65" s="3221"/>
      <c r="D65" s="3221"/>
      <c r="E65" s="3221"/>
      <c r="F65" s="3221"/>
      <c r="G65" s="3105"/>
      <c r="H65" s="3297"/>
      <c r="I65" s="3205"/>
      <c r="J65" s="3205"/>
      <c r="K65" s="3205"/>
      <c r="L65" s="3205"/>
      <c r="M65" s="3182" t="s">
        <v>1011</v>
      </c>
      <c r="N65" s="3183"/>
      <c r="O65" s="3183"/>
      <c r="P65" s="3183"/>
      <c r="Q65" s="3184"/>
      <c r="R65" s="885"/>
      <c r="S65" s="891" t="s">
        <v>1059</v>
      </c>
      <c r="U65" s="885"/>
      <c r="V65" s="885"/>
      <c r="W65" s="885"/>
      <c r="X65" s="885"/>
      <c r="Y65" s="885"/>
      <c r="Z65" s="885"/>
      <c r="AA65" s="885"/>
      <c r="AB65" s="885"/>
      <c r="AC65" s="885"/>
      <c r="AD65" s="880"/>
      <c r="AF65" s="880"/>
      <c r="AG65" s="878" t="s">
        <v>1062</v>
      </c>
      <c r="AI65" s="880"/>
      <c r="AJ65" s="880"/>
      <c r="AK65" s="880"/>
      <c r="AL65" s="885"/>
      <c r="AM65" s="885"/>
      <c r="AN65" s="885"/>
      <c r="AO65" s="885"/>
      <c r="AP65" s="885"/>
      <c r="AQ65" s="885"/>
      <c r="AR65" s="885"/>
      <c r="AS65" s="875" t="s">
        <v>1061</v>
      </c>
      <c r="AU65" s="885"/>
      <c r="AV65" s="885"/>
      <c r="AW65" s="885"/>
      <c r="AX65" s="885"/>
      <c r="AY65" s="885"/>
      <c r="AZ65" s="885"/>
      <c r="BA65" s="885"/>
      <c r="BB65" s="885"/>
      <c r="BC65" s="885"/>
      <c r="BD65" s="886"/>
      <c r="BE65" s="3169" t="s">
        <v>1012</v>
      </c>
      <c r="BF65" s="3151"/>
      <c r="BG65" s="3151"/>
      <c r="BH65" s="3152"/>
      <c r="BI65" s="3256"/>
      <c r="BJ65" s="3257"/>
      <c r="BK65" s="3257"/>
      <c r="BL65" s="3257"/>
      <c r="BM65" s="3257"/>
      <c r="BN65" s="3257"/>
      <c r="BO65" s="3257"/>
      <c r="BP65" s="3257"/>
      <c r="BQ65" s="3257"/>
      <c r="BR65" s="3257"/>
      <c r="BS65" s="3258"/>
    </row>
    <row r="66" spans="2:71" ht="12" customHeight="1">
      <c r="B66" s="3221"/>
      <c r="C66" s="3221"/>
      <c r="D66" s="3221"/>
      <c r="E66" s="3221"/>
      <c r="F66" s="3221"/>
      <c r="G66" s="3105"/>
      <c r="H66" s="3297"/>
      <c r="I66" s="3205"/>
      <c r="J66" s="3205"/>
      <c r="K66" s="3205"/>
      <c r="L66" s="3205"/>
      <c r="M66" s="3083" t="s">
        <v>1013</v>
      </c>
      <c r="N66" s="3214"/>
      <c r="O66" s="3214"/>
      <c r="P66" s="3214"/>
      <c r="Q66" s="3282"/>
      <c r="R66" s="792"/>
      <c r="S66" s="891" t="s">
        <v>1060</v>
      </c>
      <c r="U66" s="792"/>
      <c r="V66" s="792"/>
      <c r="W66" s="792"/>
      <c r="X66" s="792"/>
      <c r="Y66" s="792"/>
      <c r="Z66" s="792"/>
      <c r="AA66" s="792"/>
      <c r="AB66" s="792"/>
      <c r="AC66" s="792"/>
      <c r="AD66" s="792"/>
      <c r="AE66" s="792"/>
      <c r="AF66" s="792"/>
      <c r="AG66" s="878" t="s">
        <v>1058</v>
      </c>
      <c r="AI66" s="792"/>
      <c r="AJ66" s="792"/>
      <c r="AK66" s="792"/>
      <c r="AL66" s="792"/>
      <c r="AM66" s="792"/>
      <c r="AN66" s="792"/>
      <c r="AO66" s="792"/>
      <c r="AP66" s="792"/>
      <c r="AQ66" s="792"/>
      <c r="AR66" s="792"/>
      <c r="AS66" s="792"/>
      <c r="AT66" s="792"/>
      <c r="AU66" s="792"/>
      <c r="AV66" s="792"/>
      <c r="AW66" s="792"/>
      <c r="AX66" s="792"/>
      <c r="AY66" s="792"/>
      <c r="AZ66" s="792"/>
      <c r="BA66" s="792"/>
      <c r="BB66" s="792"/>
      <c r="BC66" s="792"/>
      <c r="BD66" s="887"/>
      <c r="BE66" s="3169"/>
      <c r="BF66" s="3151"/>
      <c r="BG66" s="3151"/>
      <c r="BH66" s="3152"/>
      <c r="BI66" s="3256"/>
      <c r="BJ66" s="3257"/>
      <c r="BK66" s="3257"/>
      <c r="BL66" s="3257"/>
      <c r="BM66" s="3257"/>
      <c r="BN66" s="3257"/>
      <c r="BO66" s="3257"/>
      <c r="BP66" s="3257"/>
      <c r="BQ66" s="3257"/>
      <c r="BR66" s="3257"/>
      <c r="BS66" s="3258"/>
    </row>
    <row r="67" spans="2:71" ht="12" customHeight="1">
      <c r="B67" s="3221"/>
      <c r="C67" s="3221"/>
      <c r="D67" s="3221"/>
      <c r="E67" s="3221"/>
      <c r="F67" s="3221"/>
      <c r="G67" s="3105"/>
      <c r="H67" s="3297"/>
      <c r="I67" s="3205"/>
      <c r="J67" s="3205"/>
      <c r="K67" s="3205"/>
      <c r="L67" s="3205"/>
      <c r="M67" s="3283"/>
      <c r="N67" s="3284"/>
      <c r="O67" s="3284"/>
      <c r="P67" s="3284"/>
      <c r="Q67" s="3285"/>
      <c r="R67" s="888"/>
      <c r="S67" s="888"/>
      <c r="U67" s="888"/>
      <c r="V67" s="888"/>
      <c r="W67" s="888"/>
      <c r="X67" s="888"/>
      <c r="Y67" s="888"/>
      <c r="Z67" s="888"/>
      <c r="AA67" s="888"/>
      <c r="AB67" s="888"/>
      <c r="AC67" s="888"/>
      <c r="AD67" s="888"/>
      <c r="AE67" s="888"/>
      <c r="AF67" s="888"/>
      <c r="AG67" s="888"/>
      <c r="AH67" s="888"/>
      <c r="AI67" s="888"/>
      <c r="AJ67" s="888"/>
      <c r="AL67" s="888"/>
      <c r="AM67" s="888"/>
      <c r="AN67" s="888"/>
      <c r="AO67" s="888"/>
      <c r="AP67" s="888"/>
      <c r="AQ67" s="888"/>
      <c r="AR67" s="888"/>
      <c r="AS67" s="888"/>
      <c r="AT67" s="888"/>
      <c r="AU67" s="888"/>
      <c r="AV67" s="888"/>
      <c r="AW67" s="888"/>
      <c r="AX67" s="888"/>
      <c r="AY67" s="888"/>
      <c r="AZ67" s="888"/>
      <c r="BA67" s="888"/>
      <c r="BB67" s="888"/>
      <c r="BC67" s="888"/>
      <c r="BD67" s="889"/>
      <c r="BE67" s="3169"/>
      <c r="BF67" s="3151"/>
      <c r="BG67" s="3151"/>
      <c r="BH67" s="3152"/>
      <c r="BI67" s="3256"/>
      <c r="BJ67" s="3257"/>
      <c r="BK67" s="3257"/>
      <c r="BL67" s="3257"/>
      <c r="BM67" s="3257"/>
      <c r="BN67" s="3257"/>
      <c r="BO67" s="3257"/>
      <c r="BP67" s="3257"/>
      <c r="BQ67" s="3257"/>
      <c r="BR67" s="3257"/>
      <c r="BS67" s="3258"/>
    </row>
    <row r="68" spans="2:71" ht="12" customHeight="1">
      <c r="B68" s="3221"/>
      <c r="C68" s="3221"/>
      <c r="D68" s="3221"/>
      <c r="E68" s="3221"/>
      <c r="F68" s="3221"/>
      <c r="G68" s="3105"/>
      <c r="H68" s="3286"/>
      <c r="I68" s="3287"/>
      <c r="J68" s="3287"/>
      <c r="K68" s="3287"/>
      <c r="L68" s="3288"/>
      <c r="M68" s="3280" t="s">
        <v>1014</v>
      </c>
      <c r="N68" s="3292"/>
      <c r="O68" s="3292"/>
      <c r="P68" s="3292"/>
      <c r="Q68" s="3293"/>
      <c r="R68" s="3019" t="s">
        <v>1006</v>
      </c>
      <c r="S68" s="3019"/>
      <c r="T68" s="3019"/>
      <c r="U68" s="3020"/>
      <c r="V68" s="3294"/>
      <c r="W68" s="3295"/>
      <c r="X68" s="3295" t="s">
        <v>956</v>
      </c>
      <c r="Y68" s="3296"/>
      <c r="Z68" s="3294"/>
      <c r="AA68" s="3295"/>
      <c r="AB68" s="3295" t="s">
        <v>976</v>
      </c>
      <c r="AC68" s="3296"/>
      <c r="AD68" s="3294"/>
      <c r="AE68" s="3295"/>
      <c r="AF68" s="3295" t="s">
        <v>977</v>
      </c>
      <c r="AG68" s="3296"/>
      <c r="AH68" s="3182" t="s">
        <v>1015</v>
      </c>
      <c r="AI68" s="3183"/>
      <c r="AJ68" s="3183"/>
      <c r="AK68" s="3183"/>
      <c r="AL68" s="3298" t="s">
        <v>1016</v>
      </c>
      <c r="AM68" s="3299"/>
      <c r="AN68" s="3299"/>
      <c r="AO68" s="3299"/>
      <c r="AP68" s="3299"/>
      <c r="AQ68" s="3299"/>
      <c r="AR68" s="3299"/>
      <c r="AS68" s="3299"/>
      <c r="AT68" s="3299"/>
      <c r="AU68" s="3299"/>
      <c r="AV68" s="3299"/>
      <c r="AW68" s="3299"/>
      <c r="AX68" s="3299"/>
      <c r="AY68" s="3299"/>
      <c r="AZ68" s="3299"/>
      <c r="BA68" s="3299"/>
      <c r="BB68" s="3299"/>
      <c r="BC68" s="3299"/>
      <c r="BD68" s="3300"/>
      <c r="BE68" s="826"/>
      <c r="BF68" s="827"/>
      <c r="BG68" s="827"/>
      <c r="BH68" s="828"/>
      <c r="BI68" s="3256"/>
      <c r="BJ68" s="3257"/>
      <c r="BK68" s="3257"/>
      <c r="BL68" s="3257"/>
      <c r="BM68" s="3257"/>
      <c r="BN68" s="3257"/>
      <c r="BO68" s="3257"/>
      <c r="BP68" s="3257"/>
      <c r="BQ68" s="3257"/>
      <c r="BR68" s="3257"/>
      <c r="BS68" s="3258"/>
    </row>
    <row r="69" spans="2:71" ht="12" customHeight="1">
      <c r="B69" s="3221"/>
      <c r="C69" s="3221"/>
      <c r="D69" s="3221"/>
      <c r="E69" s="3221"/>
      <c r="F69" s="3221"/>
      <c r="G69" s="3105"/>
      <c r="H69" s="3289"/>
      <c r="I69" s="3290"/>
      <c r="J69" s="3290"/>
      <c r="K69" s="3290"/>
      <c r="L69" s="3291"/>
      <c r="M69" s="3276" t="s">
        <v>1017</v>
      </c>
      <c r="N69" s="3277"/>
      <c r="O69" s="3277"/>
      <c r="P69" s="3277"/>
      <c r="Q69" s="3278"/>
      <c r="R69" s="2971"/>
      <c r="S69" s="2971"/>
      <c r="T69" s="2971"/>
      <c r="U69" s="3022"/>
      <c r="V69" s="3263"/>
      <c r="W69" s="3264"/>
      <c r="X69" s="3264"/>
      <c r="Y69" s="3265"/>
      <c r="Z69" s="3263"/>
      <c r="AA69" s="3264"/>
      <c r="AB69" s="3264"/>
      <c r="AC69" s="3265"/>
      <c r="AD69" s="3263"/>
      <c r="AE69" s="3264"/>
      <c r="AF69" s="3264"/>
      <c r="AG69" s="3265"/>
      <c r="AH69" s="3168" t="s">
        <v>1010</v>
      </c>
      <c r="AI69" s="3151"/>
      <c r="AJ69" s="3151"/>
      <c r="AK69" s="3151"/>
      <c r="AL69" s="3201"/>
      <c r="AM69" s="3202"/>
      <c r="AN69" s="3202"/>
      <c r="AO69" s="3202"/>
      <c r="AP69" s="3202"/>
      <c r="AQ69" s="3202"/>
      <c r="AR69" s="3202"/>
      <c r="AS69" s="3202"/>
      <c r="AT69" s="3202"/>
      <c r="AU69" s="3202"/>
      <c r="AV69" s="3202"/>
      <c r="AW69" s="3202"/>
      <c r="AX69" s="3202"/>
      <c r="AY69" s="3202"/>
      <c r="AZ69" s="3202"/>
      <c r="BA69" s="3202"/>
      <c r="BB69" s="3202"/>
      <c r="BC69" s="3202"/>
      <c r="BD69" s="3301"/>
      <c r="BE69" s="826"/>
      <c r="BF69" s="827"/>
      <c r="BG69" s="827"/>
      <c r="BH69" s="828"/>
      <c r="BI69" s="3256"/>
      <c r="BJ69" s="3257"/>
      <c r="BK69" s="3257"/>
      <c r="BL69" s="3257"/>
      <c r="BM69" s="3257"/>
      <c r="BN69" s="3257"/>
      <c r="BO69" s="3257"/>
      <c r="BP69" s="3257"/>
      <c r="BQ69" s="3257"/>
      <c r="BR69" s="3257"/>
      <c r="BS69" s="3258"/>
    </row>
    <row r="70" spans="2:71" ht="12" customHeight="1">
      <c r="B70" s="3221"/>
      <c r="C70" s="3221"/>
      <c r="D70" s="3221"/>
      <c r="E70" s="3221"/>
      <c r="F70" s="3221"/>
      <c r="G70" s="3105"/>
      <c r="H70" s="3289"/>
      <c r="I70" s="3290"/>
      <c r="J70" s="3290"/>
      <c r="K70" s="3290"/>
      <c r="L70" s="3291"/>
      <c r="M70" s="3279"/>
      <c r="N70" s="3277"/>
      <c r="O70" s="3277"/>
      <c r="P70" s="3277"/>
      <c r="Q70" s="3278"/>
      <c r="R70" s="2971"/>
      <c r="S70" s="2971"/>
      <c r="T70" s="2971"/>
      <c r="U70" s="3022"/>
      <c r="V70" s="3263"/>
      <c r="W70" s="3264"/>
      <c r="X70" s="3264"/>
      <c r="Y70" s="3265"/>
      <c r="Z70" s="3263"/>
      <c r="AA70" s="3264"/>
      <c r="AB70" s="3264"/>
      <c r="AC70" s="3265"/>
      <c r="AD70" s="3263"/>
      <c r="AE70" s="3264"/>
      <c r="AF70" s="3264"/>
      <c r="AG70" s="3265"/>
      <c r="AH70" s="3169"/>
      <c r="AI70" s="3151"/>
      <c r="AJ70" s="3151"/>
      <c r="AK70" s="3151"/>
      <c r="AL70" s="3201"/>
      <c r="AM70" s="3202"/>
      <c r="AN70" s="3202"/>
      <c r="AO70" s="3202"/>
      <c r="AP70" s="3202"/>
      <c r="AQ70" s="3202"/>
      <c r="AR70" s="3202"/>
      <c r="AS70" s="3202"/>
      <c r="AT70" s="3202"/>
      <c r="AU70" s="3202"/>
      <c r="AV70" s="3202"/>
      <c r="AW70" s="3202"/>
      <c r="AX70" s="3202"/>
      <c r="AY70" s="3202"/>
      <c r="AZ70" s="3202"/>
      <c r="BA70" s="3202"/>
      <c r="BB70" s="3202"/>
      <c r="BC70" s="3202"/>
      <c r="BD70" s="3301"/>
      <c r="BE70" s="826"/>
      <c r="BF70" s="827"/>
      <c r="BG70" s="827"/>
      <c r="BH70" s="828"/>
      <c r="BI70" s="3256"/>
      <c r="BJ70" s="3257"/>
      <c r="BK70" s="3257"/>
      <c r="BL70" s="3257"/>
      <c r="BM70" s="3257"/>
      <c r="BN70" s="3257"/>
      <c r="BO70" s="3257"/>
      <c r="BP70" s="3257"/>
      <c r="BQ70" s="3257"/>
      <c r="BR70" s="3257"/>
      <c r="BS70" s="3258"/>
    </row>
    <row r="71" spans="2:71" ht="12" customHeight="1" thickBot="1">
      <c r="B71" s="3221"/>
      <c r="C71" s="3221"/>
      <c r="D71" s="3221"/>
      <c r="E71" s="3221"/>
      <c r="F71" s="3221"/>
      <c r="G71" s="3105"/>
      <c r="H71" s="3289"/>
      <c r="I71" s="3290"/>
      <c r="J71" s="3290"/>
      <c r="K71" s="3290"/>
      <c r="L71" s="3291"/>
      <c r="M71" s="3279"/>
      <c r="N71" s="3277"/>
      <c r="O71" s="3277"/>
      <c r="P71" s="3277"/>
      <c r="Q71" s="3278"/>
      <c r="R71" s="2971"/>
      <c r="S71" s="2971"/>
      <c r="T71" s="2971"/>
      <c r="U71" s="3022"/>
      <c r="V71" s="3263"/>
      <c r="W71" s="3264"/>
      <c r="X71" s="3264"/>
      <c r="Y71" s="3265"/>
      <c r="Z71" s="3263"/>
      <c r="AA71" s="3264"/>
      <c r="AB71" s="3264"/>
      <c r="AC71" s="3265"/>
      <c r="AD71" s="3263"/>
      <c r="AE71" s="3264"/>
      <c r="AF71" s="3264"/>
      <c r="AG71" s="3265"/>
      <c r="AH71" s="3169"/>
      <c r="AI71" s="3151"/>
      <c r="AJ71" s="3151"/>
      <c r="AK71" s="3151"/>
      <c r="AL71" s="3201"/>
      <c r="AM71" s="3202"/>
      <c r="AN71" s="3202"/>
      <c r="AO71" s="3202"/>
      <c r="AP71" s="3202"/>
      <c r="AQ71" s="3202"/>
      <c r="AR71" s="3202"/>
      <c r="AS71" s="3202"/>
      <c r="AT71" s="3202"/>
      <c r="AU71" s="3202"/>
      <c r="AV71" s="3202"/>
      <c r="AW71" s="3202"/>
      <c r="AX71" s="3202"/>
      <c r="AY71" s="3202"/>
      <c r="AZ71" s="3202"/>
      <c r="BA71" s="3202"/>
      <c r="BB71" s="3202"/>
      <c r="BC71" s="3202"/>
      <c r="BD71" s="3301"/>
      <c r="BE71" s="826"/>
      <c r="BF71" s="827"/>
      <c r="BG71" s="827"/>
      <c r="BH71" s="828"/>
      <c r="BI71" s="3259"/>
      <c r="BJ71" s="3260"/>
      <c r="BK71" s="3260"/>
      <c r="BL71" s="3260"/>
      <c r="BM71" s="3260"/>
      <c r="BN71" s="3260"/>
      <c r="BO71" s="3260"/>
      <c r="BP71" s="3260"/>
      <c r="BQ71" s="3260"/>
      <c r="BR71" s="3260"/>
      <c r="BS71" s="3261"/>
    </row>
    <row r="72" spans="2:71" ht="12" customHeight="1">
      <c r="B72" s="829"/>
      <c r="C72" s="829"/>
      <c r="D72" s="829"/>
      <c r="E72" s="829"/>
      <c r="F72" s="829"/>
      <c r="G72" s="830"/>
      <c r="H72" s="831"/>
      <c r="I72" s="832"/>
      <c r="J72" s="832"/>
      <c r="K72" s="832"/>
      <c r="L72" s="832"/>
      <c r="M72" s="832"/>
      <c r="N72" s="832"/>
      <c r="O72" s="832"/>
      <c r="P72" s="832"/>
      <c r="Q72" s="833"/>
      <c r="R72" s="834"/>
      <c r="S72" s="835"/>
      <c r="T72" s="835"/>
      <c r="U72" s="835"/>
      <c r="V72" s="835"/>
      <c r="W72" s="836"/>
      <c r="X72" s="837" t="s">
        <v>1018</v>
      </c>
      <c r="Y72" s="838"/>
      <c r="Z72" s="838"/>
      <c r="AA72" s="838"/>
      <c r="AB72" s="838"/>
      <c r="AC72" s="839"/>
      <c r="AD72" s="3316" t="s">
        <v>1019</v>
      </c>
      <c r="AE72" s="2994"/>
      <c r="AF72" s="2994"/>
      <c r="AG72" s="3317"/>
      <c r="AH72" s="3318"/>
      <c r="AI72" s="3319"/>
      <c r="AJ72" s="3320" t="s">
        <v>956</v>
      </c>
      <c r="AK72" s="3321"/>
      <c r="AL72" s="3318"/>
      <c r="AM72" s="3319"/>
      <c r="AN72" s="3320" t="s">
        <v>976</v>
      </c>
      <c r="AO72" s="3321"/>
      <c r="AP72" s="3318"/>
      <c r="AQ72" s="3319"/>
      <c r="AR72" s="3320" t="s">
        <v>977</v>
      </c>
      <c r="AS72" s="3321"/>
      <c r="AT72" s="3322" t="s">
        <v>1020</v>
      </c>
      <c r="AU72" s="3323"/>
      <c r="AV72" s="3323"/>
      <c r="AW72" s="3324"/>
      <c r="AX72" s="3325" t="s">
        <v>1021</v>
      </c>
      <c r="AY72" s="3003"/>
      <c r="AZ72" s="3003"/>
      <c r="BA72" s="3003"/>
      <c r="BB72" s="3003"/>
      <c r="BC72" s="3003"/>
      <c r="BD72" s="3003"/>
      <c r="BE72" s="3003"/>
      <c r="BF72" s="3003"/>
      <c r="BG72" s="3003"/>
      <c r="BH72" s="3003"/>
      <c r="BI72" s="3003"/>
      <c r="BJ72" s="3003"/>
      <c r="BK72" s="3003"/>
      <c r="BL72" s="3003"/>
      <c r="BM72" s="3003"/>
      <c r="BN72" s="3003"/>
      <c r="BO72" s="3003"/>
      <c r="BP72" s="3003"/>
      <c r="BQ72" s="835"/>
      <c r="BR72" s="835"/>
      <c r="BS72" s="840"/>
    </row>
    <row r="73" spans="2:71" ht="12" customHeight="1">
      <c r="B73" s="829"/>
      <c r="C73" s="829"/>
      <c r="D73" s="829"/>
      <c r="E73" s="829"/>
      <c r="F73" s="829"/>
      <c r="G73" s="841"/>
      <c r="H73" s="842"/>
      <c r="I73" s="843"/>
      <c r="J73" s="843"/>
      <c r="K73" s="843"/>
      <c r="L73" s="843"/>
      <c r="M73" s="843"/>
      <c r="N73" s="843"/>
      <c r="O73" s="843"/>
      <c r="P73" s="843"/>
      <c r="Q73" s="844"/>
      <c r="R73" s="845"/>
      <c r="S73" s="846"/>
      <c r="T73" s="846"/>
      <c r="U73" s="846"/>
      <c r="V73" s="846"/>
      <c r="W73" s="847"/>
      <c r="X73" s="3083" t="s">
        <v>1022</v>
      </c>
      <c r="Y73" s="3213"/>
      <c r="Z73" s="3213"/>
      <c r="AA73" s="3213"/>
      <c r="AB73" s="3213"/>
      <c r="AC73" s="3084"/>
      <c r="AD73" s="3021"/>
      <c r="AE73" s="2971"/>
      <c r="AF73" s="2971"/>
      <c r="AG73" s="3022"/>
      <c r="AH73" s="3021"/>
      <c r="AI73" s="3303"/>
      <c r="AJ73" s="3305"/>
      <c r="AK73" s="3022"/>
      <c r="AL73" s="3021"/>
      <c r="AM73" s="3303"/>
      <c r="AN73" s="3305"/>
      <c r="AO73" s="3022"/>
      <c r="AP73" s="3021"/>
      <c r="AQ73" s="3303"/>
      <c r="AR73" s="3305"/>
      <c r="AS73" s="3022"/>
      <c r="AT73" s="3168" t="s">
        <v>1010</v>
      </c>
      <c r="AU73" s="2988"/>
      <c r="AV73" s="2988"/>
      <c r="AW73" s="3047"/>
      <c r="AX73" s="3313"/>
      <c r="AY73" s="2976"/>
      <c r="AZ73" s="2976"/>
      <c r="BA73" s="2976"/>
      <c r="BB73" s="2976"/>
      <c r="BC73" s="2976"/>
      <c r="BD73" s="2976"/>
      <c r="BE73" s="2976"/>
      <c r="BF73" s="2976"/>
      <c r="BG73" s="2976"/>
      <c r="BH73" s="2976"/>
      <c r="BI73" s="2976"/>
      <c r="BJ73" s="2976"/>
      <c r="BK73" s="2976"/>
      <c r="BL73" s="2976"/>
      <c r="BM73" s="2976"/>
      <c r="BN73" s="2976"/>
      <c r="BO73" s="2976"/>
      <c r="BP73" s="2976"/>
      <c r="BQ73" s="846"/>
      <c r="BR73" s="846"/>
      <c r="BS73" s="848"/>
    </row>
    <row r="74" spans="2:71" ht="12" customHeight="1">
      <c r="B74" s="829"/>
      <c r="C74" s="829"/>
      <c r="D74" s="829"/>
      <c r="E74" s="829"/>
      <c r="F74" s="829"/>
      <c r="G74" s="841"/>
      <c r="H74" s="842"/>
      <c r="I74" s="843"/>
      <c r="J74" s="843"/>
      <c r="K74" s="843"/>
      <c r="L74" s="843"/>
      <c r="M74" s="843"/>
      <c r="N74" s="843"/>
      <c r="O74" s="843"/>
      <c r="P74" s="843"/>
      <c r="Q74" s="844"/>
      <c r="R74" s="845"/>
      <c r="S74" s="846"/>
      <c r="T74" s="846"/>
      <c r="U74" s="846"/>
      <c r="V74" s="846"/>
      <c r="W74" s="847"/>
      <c r="X74" s="3083"/>
      <c r="Y74" s="3213"/>
      <c r="Z74" s="3213"/>
      <c r="AA74" s="3213"/>
      <c r="AB74" s="3213"/>
      <c r="AC74" s="3084"/>
      <c r="AD74" s="3021"/>
      <c r="AE74" s="2971"/>
      <c r="AF74" s="2971"/>
      <c r="AG74" s="3022"/>
      <c r="AH74" s="3021"/>
      <c r="AI74" s="3303"/>
      <c r="AJ74" s="3305"/>
      <c r="AK74" s="3022"/>
      <c r="AL74" s="3021"/>
      <c r="AM74" s="3303"/>
      <c r="AN74" s="3305"/>
      <c r="AO74" s="3022"/>
      <c r="AP74" s="3021"/>
      <c r="AQ74" s="3303"/>
      <c r="AR74" s="3305"/>
      <c r="AS74" s="3022"/>
      <c r="AT74" s="3168"/>
      <c r="AU74" s="2988"/>
      <c r="AV74" s="2988"/>
      <c r="AW74" s="3047"/>
      <c r="AX74" s="3313"/>
      <c r="AY74" s="2976"/>
      <c r="AZ74" s="2976"/>
      <c r="BA74" s="2976"/>
      <c r="BB74" s="2976"/>
      <c r="BC74" s="2976"/>
      <c r="BD74" s="2976"/>
      <c r="BE74" s="2976"/>
      <c r="BF74" s="2976"/>
      <c r="BG74" s="2976"/>
      <c r="BH74" s="2976"/>
      <c r="BI74" s="2976"/>
      <c r="BJ74" s="2976"/>
      <c r="BK74" s="2976"/>
      <c r="BL74" s="2976"/>
      <c r="BM74" s="2976"/>
      <c r="BN74" s="2976"/>
      <c r="BO74" s="2976"/>
      <c r="BP74" s="2976"/>
      <c r="BQ74" s="846"/>
      <c r="BR74" s="846"/>
      <c r="BS74" s="848"/>
    </row>
    <row r="75" spans="2:71" ht="12" customHeight="1">
      <c r="B75" s="829"/>
      <c r="C75" s="829"/>
      <c r="D75" s="829"/>
      <c r="E75" s="829"/>
      <c r="F75" s="829"/>
      <c r="G75" s="841"/>
      <c r="H75" s="842"/>
      <c r="I75" s="843"/>
      <c r="J75" s="843"/>
      <c r="K75" s="843"/>
      <c r="L75" s="843"/>
      <c r="M75" s="843"/>
      <c r="N75" s="843"/>
      <c r="O75" s="843"/>
      <c r="P75" s="843"/>
      <c r="Q75" s="844"/>
      <c r="R75" s="849"/>
      <c r="S75" s="850"/>
      <c r="T75" s="850"/>
      <c r="U75" s="850"/>
      <c r="V75" s="850"/>
      <c r="W75" s="851"/>
      <c r="X75" s="3085"/>
      <c r="Y75" s="3302"/>
      <c r="Z75" s="3302"/>
      <c r="AA75" s="3302"/>
      <c r="AB75" s="3302"/>
      <c r="AC75" s="3086"/>
      <c r="AD75" s="3023"/>
      <c r="AE75" s="3024"/>
      <c r="AF75" s="3024"/>
      <c r="AG75" s="3025"/>
      <c r="AH75" s="3023"/>
      <c r="AI75" s="3304"/>
      <c r="AJ75" s="3306"/>
      <c r="AK75" s="3025"/>
      <c r="AL75" s="3023"/>
      <c r="AM75" s="3304"/>
      <c r="AN75" s="3306"/>
      <c r="AO75" s="3025"/>
      <c r="AP75" s="3023"/>
      <c r="AQ75" s="3304"/>
      <c r="AR75" s="3306"/>
      <c r="AS75" s="3025"/>
      <c r="AT75" s="3307"/>
      <c r="AU75" s="3049"/>
      <c r="AV75" s="3049"/>
      <c r="AW75" s="3050"/>
      <c r="AX75" s="3326"/>
      <c r="AY75" s="3327"/>
      <c r="AZ75" s="3327"/>
      <c r="BA75" s="3327"/>
      <c r="BB75" s="3327"/>
      <c r="BC75" s="3327"/>
      <c r="BD75" s="3327"/>
      <c r="BE75" s="3327"/>
      <c r="BF75" s="3327"/>
      <c r="BG75" s="3327"/>
      <c r="BH75" s="3327"/>
      <c r="BI75" s="3327"/>
      <c r="BJ75" s="3327"/>
      <c r="BK75" s="3327"/>
      <c r="BL75" s="3327"/>
      <c r="BM75" s="3327"/>
      <c r="BN75" s="3327"/>
      <c r="BO75" s="3327"/>
      <c r="BP75" s="3327"/>
      <c r="BQ75" s="850"/>
      <c r="BR75" s="850"/>
      <c r="BS75" s="852"/>
    </row>
    <row r="76" spans="2:71" ht="12" customHeight="1">
      <c r="B76" s="829"/>
      <c r="C76" s="829"/>
      <c r="D76" s="829"/>
      <c r="E76" s="829"/>
      <c r="F76" s="829"/>
      <c r="G76" s="841"/>
      <c r="H76" s="842"/>
      <c r="I76" s="843"/>
      <c r="J76" s="843"/>
      <c r="K76" s="843"/>
      <c r="L76" s="843"/>
      <c r="M76" s="843"/>
      <c r="N76" s="843"/>
      <c r="O76" s="843"/>
      <c r="P76" s="843"/>
      <c r="Q76" s="844"/>
      <c r="R76" s="853"/>
      <c r="S76" s="821"/>
      <c r="T76" s="821"/>
      <c r="U76" s="821"/>
      <c r="V76" s="821"/>
      <c r="W76" s="822"/>
      <c r="X76" s="854" t="s">
        <v>1023</v>
      </c>
      <c r="Y76" s="855"/>
      <c r="Z76" s="855"/>
      <c r="AA76" s="855"/>
      <c r="AB76" s="855"/>
      <c r="AC76" s="856"/>
      <c r="AD76" s="3018" t="s">
        <v>1019</v>
      </c>
      <c r="AE76" s="3019"/>
      <c r="AF76" s="3019"/>
      <c r="AG76" s="3020"/>
      <c r="AH76" s="3308"/>
      <c r="AI76" s="3309"/>
      <c r="AJ76" s="3310" t="s">
        <v>956</v>
      </c>
      <c r="AK76" s="3311"/>
      <c r="AL76" s="3308"/>
      <c r="AM76" s="3309"/>
      <c r="AN76" s="3310" t="s">
        <v>976</v>
      </c>
      <c r="AO76" s="3311"/>
      <c r="AP76" s="3308"/>
      <c r="AQ76" s="3309"/>
      <c r="AR76" s="3310" t="s">
        <v>977</v>
      </c>
      <c r="AS76" s="3311"/>
      <c r="AT76" s="3182" t="s">
        <v>1024</v>
      </c>
      <c r="AU76" s="3183"/>
      <c r="AV76" s="3183"/>
      <c r="AW76" s="3184"/>
      <c r="AX76" s="3298" t="s">
        <v>1025</v>
      </c>
      <c r="AY76" s="3312"/>
      <c r="AZ76" s="3312"/>
      <c r="BA76" s="3312"/>
      <c r="BB76" s="3312"/>
      <c r="BC76" s="3312"/>
      <c r="BD76" s="3312"/>
      <c r="BE76" s="3312"/>
      <c r="BF76" s="3312"/>
      <c r="BG76" s="3312"/>
      <c r="BH76" s="3312"/>
      <c r="BI76" s="3312"/>
      <c r="BJ76" s="3312"/>
      <c r="BK76" s="3312"/>
      <c r="BL76" s="3312"/>
      <c r="BM76" s="3312"/>
      <c r="BN76" s="3312"/>
      <c r="BO76" s="3312"/>
      <c r="BP76" s="3312"/>
      <c r="BQ76" s="821"/>
      <c r="BR76" s="821"/>
      <c r="BS76" s="857"/>
    </row>
    <row r="77" spans="2:71" ht="12" customHeight="1">
      <c r="B77" s="829"/>
      <c r="C77" s="829"/>
      <c r="D77" s="829"/>
      <c r="E77" s="829"/>
      <c r="F77" s="829"/>
      <c r="G77" s="841"/>
      <c r="H77" s="842"/>
      <c r="I77" s="843"/>
      <c r="J77" s="843"/>
      <c r="K77" s="843"/>
      <c r="L77" s="843"/>
      <c r="M77" s="843"/>
      <c r="N77" s="843"/>
      <c r="O77" s="843"/>
      <c r="P77" s="843"/>
      <c r="Q77" s="844"/>
      <c r="R77" s="845"/>
      <c r="S77" s="846"/>
      <c r="T77" s="846"/>
      <c r="U77" s="846"/>
      <c r="V77" s="846"/>
      <c r="W77" s="847"/>
      <c r="X77" s="3083" t="s">
        <v>1026</v>
      </c>
      <c r="Y77" s="3213"/>
      <c r="Z77" s="3213"/>
      <c r="AA77" s="3213"/>
      <c r="AB77" s="3213"/>
      <c r="AC77" s="3084"/>
      <c r="AD77" s="3021"/>
      <c r="AE77" s="2971"/>
      <c r="AF77" s="2971"/>
      <c r="AG77" s="3022"/>
      <c r="AH77" s="3021"/>
      <c r="AI77" s="3303"/>
      <c r="AJ77" s="3305"/>
      <c r="AK77" s="3022"/>
      <c r="AL77" s="3021"/>
      <c r="AM77" s="3303"/>
      <c r="AN77" s="3305"/>
      <c r="AO77" s="3022"/>
      <c r="AP77" s="3021"/>
      <c r="AQ77" s="3303"/>
      <c r="AR77" s="3305"/>
      <c r="AS77" s="3022"/>
      <c r="AT77" s="3168" t="s">
        <v>1010</v>
      </c>
      <c r="AU77" s="2988"/>
      <c r="AV77" s="2988"/>
      <c r="AW77" s="3047"/>
      <c r="AX77" s="3313"/>
      <c r="AY77" s="2976"/>
      <c r="AZ77" s="2976"/>
      <c r="BA77" s="2976"/>
      <c r="BB77" s="2976"/>
      <c r="BC77" s="2976"/>
      <c r="BD77" s="2976"/>
      <c r="BE77" s="2976"/>
      <c r="BF77" s="2976"/>
      <c r="BG77" s="2976"/>
      <c r="BH77" s="2976"/>
      <c r="BI77" s="2976"/>
      <c r="BJ77" s="2976"/>
      <c r="BK77" s="2976"/>
      <c r="BL77" s="2976"/>
      <c r="BM77" s="2976"/>
      <c r="BN77" s="2976"/>
      <c r="BO77" s="2976"/>
      <c r="BP77" s="2976"/>
      <c r="BQ77" s="846"/>
      <c r="BR77" s="846"/>
      <c r="BS77" s="848"/>
    </row>
    <row r="78" spans="2:71" ht="12" customHeight="1">
      <c r="B78" s="829"/>
      <c r="C78" s="829"/>
      <c r="D78" s="829"/>
      <c r="E78" s="829"/>
      <c r="F78" s="829"/>
      <c r="G78" s="841"/>
      <c r="H78" s="842"/>
      <c r="I78" s="843"/>
      <c r="J78" s="843"/>
      <c r="K78" s="843"/>
      <c r="L78" s="843"/>
      <c r="M78" s="843"/>
      <c r="N78" s="843"/>
      <c r="O78" s="843"/>
      <c r="P78" s="843"/>
      <c r="Q78" s="844"/>
      <c r="R78" s="845"/>
      <c r="S78" s="846"/>
      <c r="T78" s="846"/>
      <c r="U78" s="846"/>
      <c r="V78" s="846"/>
      <c r="W78" s="847"/>
      <c r="X78" s="3083"/>
      <c r="Y78" s="3213"/>
      <c r="Z78" s="3213"/>
      <c r="AA78" s="3213"/>
      <c r="AB78" s="3213"/>
      <c r="AC78" s="3084"/>
      <c r="AD78" s="3021"/>
      <c r="AE78" s="2971"/>
      <c r="AF78" s="2971"/>
      <c r="AG78" s="3022"/>
      <c r="AH78" s="3021"/>
      <c r="AI78" s="3303"/>
      <c r="AJ78" s="3305"/>
      <c r="AK78" s="3022"/>
      <c r="AL78" s="3021"/>
      <c r="AM78" s="3303"/>
      <c r="AN78" s="3305"/>
      <c r="AO78" s="3022"/>
      <c r="AP78" s="3021"/>
      <c r="AQ78" s="3303"/>
      <c r="AR78" s="3305"/>
      <c r="AS78" s="3022"/>
      <c r="AT78" s="3168"/>
      <c r="AU78" s="2988"/>
      <c r="AV78" s="2988"/>
      <c r="AW78" s="3047"/>
      <c r="AX78" s="3313"/>
      <c r="AY78" s="2976"/>
      <c r="AZ78" s="2976"/>
      <c r="BA78" s="2976"/>
      <c r="BB78" s="2976"/>
      <c r="BC78" s="2976"/>
      <c r="BD78" s="2976"/>
      <c r="BE78" s="2976"/>
      <c r="BF78" s="2976"/>
      <c r="BG78" s="2976"/>
      <c r="BH78" s="2976"/>
      <c r="BI78" s="2976"/>
      <c r="BJ78" s="2976"/>
      <c r="BK78" s="2976"/>
      <c r="BL78" s="2976"/>
      <c r="BM78" s="2976"/>
      <c r="BN78" s="2976"/>
      <c r="BO78" s="2976"/>
      <c r="BP78" s="2976"/>
      <c r="BQ78" s="846"/>
      <c r="BR78" s="846"/>
      <c r="BS78" s="848"/>
    </row>
    <row r="79" spans="2:71" ht="12" customHeight="1" thickBot="1">
      <c r="B79" s="829"/>
      <c r="C79" s="829"/>
      <c r="D79" s="829"/>
      <c r="E79" s="829"/>
      <c r="F79" s="829"/>
      <c r="G79" s="858"/>
      <c r="H79" s="859"/>
      <c r="I79" s="860"/>
      <c r="J79" s="860"/>
      <c r="K79" s="860"/>
      <c r="L79" s="860"/>
      <c r="M79" s="860"/>
      <c r="N79" s="860"/>
      <c r="O79" s="860"/>
      <c r="P79" s="860"/>
      <c r="Q79" s="861"/>
      <c r="R79" s="862"/>
      <c r="S79" s="863"/>
      <c r="T79" s="863"/>
      <c r="U79" s="863"/>
      <c r="V79" s="863"/>
      <c r="W79" s="864"/>
      <c r="X79" s="3328"/>
      <c r="Y79" s="3329"/>
      <c r="Z79" s="3329"/>
      <c r="AA79" s="3329"/>
      <c r="AB79" s="3329"/>
      <c r="AC79" s="3330"/>
      <c r="AD79" s="3331"/>
      <c r="AE79" s="2997"/>
      <c r="AF79" s="2997"/>
      <c r="AG79" s="3334"/>
      <c r="AH79" s="3331"/>
      <c r="AI79" s="3332"/>
      <c r="AJ79" s="3333"/>
      <c r="AK79" s="3334"/>
      <c r="AL79" s="3331"/>
      <c r="AM79" s="3332"/>
      <c r="AN79" s="3333"/>
      <c r="AO79" s="3334"/>
      <c r="AP79" s="3331"/>
      <c r="AQ79" s="3332"/>
      <c r="AR79" s="3333"/>
      <c r="AS79" s="3334"/>
      <c r="AT79" s="3335"/>
      <c r="AU79" s="3124"/>
      <c r="AV79" s="3124"/>
      <c r="AW79" s="3125"/>
      <c r="AX79" s="3314"/>
      <c r="AY79" s="3315"/>
      <c r="AZ79" s="3315"/>
      <c r="BA79" s="3315"/>
      <c r="BB79" s="3315"/>
      <c r="BC79" s="3315"/>
      <c r="BD79" s="3315"/>
      <c r="BE79" s="3315"/>
      <c r="BF79" s="3315"/>
      <c r="BG79" s="3315"/>
      <c r="BH79" s="3315"/>
      <c r="BI79" s="3315"/>
      <c r="BJ79" s="3315"/>
      <c r="BK79" s="3315"/>
      <c r="BL79" s="3315"/>
      <c r="BM79" s="3315"/>
      <c r="BN79" s="3315"/>
      <c r="BO79" s="3315"/>
      <c r="BP79" s="3315"/>
      <c r="BQ79" s="863"/>
      <c r="BR79" s="863"/>
      <c r="BS79" s="865"/>
    </row>
    <row r="80" spans="2:71" ht="7.5" customHeight="1">
      <c r="B80" s="3127" t="s">
        <v>1027</v>
      </c>
      <c r="C80" s="3127"/>
      <c r="D80" s="3127"/>
      <c r="E80" s="3127"/>
      <c r="F80" s="3127"/>
      <c r="G80" s="3127"/>
      <c r="H80" s="3127"/>
      <c r="I80" s="3127"/>
      <c r="J80" s="3127"/>
      <c r="K80" s="3127"/>
      <c r="L80" s="3127"/>
      <c r="M80" s="3127"/>
      <c r="N80" s="3127"/>
      <c r="O80" s="3127"/>
      <c r="P80" s="3127"/>
      <c r="Q80" s="3127"/>
      <c r="R80" s="3127"/>
      <c r="S80" s="3127"/>
      <c r="T80" s="3127"/>
      <c r="U80" s="3127"/>
      <c r="V80" s="3127"/>
      <c r="W80" s="3127"/>
      <c r="X80" s="3127"/>
      <c r="Y80" s="3127"/>
      <c r="Z80" s="3127"/>
      <c r="AA80" s="3127"/>
      <c r="AB80" s="3127"/>
      <c r="AC80" s="3127"/>
      <c r="AD80" s="3127"/>
      <c r="AE80" s="3127"/>
      <c r="AF80" s="3127"/>
      <c r="AG80" s="3127"/>
      <c r="AH80" s="3127"/>
      <c r="AI80" s="3127"/>
      <c r="AJ80" s="3127"/>
      <c r="AK80" s="3127"/>
      <c r="AL80" s="3127"/>
      <c r="AM80" s="3127"/>
      <c r="AN80" s="3127"/>
      <c r="AO80" s="3127"/>
      <c r="AP80" s="3127"/>
      <c r="AQ80" s="3127"/>
      <c r="AR80" s="3127"/>
      <c r="AS80" s="3127"/>
      <c r="AT80" s="3127"/>
      <c r="AU80" s="3127"/>
      <c r="AV80" s="3127"/>
      <c r="AW80" s="3127"/>
      <c r="AX80" s="3127"/>
      <c r="AY80" s="3127"/>
      <c r="AZ80" s="3127"/>
      <c r="BA80" s="3127"/>
      <c r="BB80" s="3127"/>
      <c r="BC80" s="3127"/>
      <c r="BD80" s="3127"/>
      <c r="BE80" s="3127"/>
      <c r="BF80" s="3127"/>
      <c r="BG80" s="3127"/>
      <c r="BH80" s="3127"/>
      <c r="BI80" s="3127"/>
      <c r="BJ80" s="3127"/>
      <c r="BK80" s="3127"/>
      <c r="BL80" s="3127"/>
      <c r="BM80" s="3127"/>
      <c r="BN80" s="3127"/>
      <c r="BO80" s="3127"/>
      <c r="BP80" s="3127"/>
      <c r="BQ80" s="3127"/>
      <c r="BR80" s="3127"/>
      <c r="BS80" s="3127"/>
    </row>
    <row r="81" spans="2:71" ht="12" customHeight="1">
      <c r="B81" s="3127"/>
      <c r="C81" s="3127"/>
      <c r="D81" s="3127"/>
      <c r="E81" s="3127"/>
      <c r="F81" s="3127"/>
      <c r="G81" s="3127"/>
      <c r="H81" s="3127"/>
      <c r="I81" s="3127"/>
      <c r="J81" s="3127"/>
      <c r="K81" s="3127"/>
      <c r="L81" s="3127"/>
      <c r="M81" s="3127"/>
      <c r="N81" s="3127"/>
      <c r="O81" s="3127"/>
      <c r="P81" s="3127"/>
      <c r="Q81" s="3127"/>
      <c r="R81" s="3127"/>
      <c r="S81" s="3127"/>
      <c r="T81" s="3127"/>
      <c r="U81" s="3127"/>
      <c r="V81" s="3127"/>
      <c r="W81" s="3127"/>
      <c r="X81" s="3127"/>
      <c r="Y81" s="3127"/>
      <c r="Z81" s="3127"/>
      <c r="AA81" s="3127"/>
      <c r="AB81" s="3127"/>
      <c r="AC81" s="3127"/>
      <c r="AD81" s="3127"/>
      <c r="AE81" s="3127"/>
      <c r="AF81" s="3127"/>
      <c r="AG81" s="3127"/>
      <c r="AH81" s="3127"/>
      <c r="AI81" s="3127"/>
      <c r="AJ81" s="3127"/>
      <c r="AK81" s="3127"/>
      <c r="AL81" s="3127"/>
      <c r="AM81" s="3127"/>
      <c r="AN81" s="3127"/>
      <c r="AO81" s="3127"/>
      <c r="AP81" s="3127"/>
      <c r="AQ81" s="3127"/>
      <c r="AR81" s="3127"/>
      <c r="AS81" s="3127"/>
      <c r="AT81" s="3127"/>
      <c r="AU81" s="3127"/>
      <c r="AV81" s="3127"/>
      <c r="AW81" s="3127"/>
      <c r="AX81" s="3127"/>
      <c r="AY81" s="3127"/>
      <c r="AZ81" s="3127"/>
      <c r="BA81" s="3127"/>
      <c r="BB81" s="3127"/>
      <c r="BC81" s="3127"/>
      <c r="BD81" s="3127"/>
      <c r="BE81" s="3127"/>
      <c r="BF81" s="3127"/>
      <c r="BG81" s="3127"/>
      <c r="BH81" s="3127"/>
      <c r="BI81" s="3127"/>
      <c r="BJ81" s="3127"/>
      <c r="BK81" s="3127"/>
      <c r="BL81" s="3127"/>
      <c r="BM81" s="3127"/>
      <c r="BN81" s="3127"/>
      <c r="BO81" s="3127"/>
      <c r="BP81" s="3127"/>
      <c r="BQ81" s="3127"/>
      <c r="BR81" s="3127"/>
      <c r="BS81" s="3127"/>
    </row>
    <row r="82" spans="2:71" ht="7.5" customHeight="1" thickBot="1">
      <c r="B82" s="3127"/>
      <c r="C82" s="3127"/>
      <c r="D82" s="3127"/>
      <c r="E82" s="3127"/>
      <c r="F82" s="3127"/>
      <c r="G82" s="3127"/>
      <c r="H82" s="3127"/>
      <c r="I82" s="3127"/>
      <c r="J82" s="3127"/>
      <c r="K82" s="3127"/>
      <c r="L82" s="3127"/>
      <c r="M82" s="3127"/>
      <c r="N82" s="3127"/>
      <c r="O82" s="3127"/>
      <c r="P82" s="3127"/>
      <c r="Q82" s="3127"/>
      <c r="R82" s="3127"/>
      <c r="S82" s="3127"/>
      <c r="T82" s="3127"/>
      <c r="U82" s="3127"/>
      <c r="V82" s="3127"/>
      <c r="W82" s="3127"/>
      <c r="X82" s="3127"/>
      <c r="Y82" s="3127"/>
      <c r="Z82" s="3127"/>
      <c r="AA82" s="3127"/>
      <c r="AB82" s="3127"/>
      <c r="AC82" s="3127"/>
      <c r="AD82" s="3127"/>
      <c r="AE82" s="3127"/>
      <c r="AF82" s="3127"/>
      <c r="AG82" s="3127"/>
      <c r="AH82" s="3127"/>
      <c r="AI82" s="3127"/>
      <c r="AJ82" s="3127"/>
      <c r="AK82" s="3127"/>
      <c r="AL82" s="3127"/>
      <c r="AM82" s="3127"/>
      <c r="AN82" s="3127"/>
      <c r="AO82" s="3127"/>
      <c r="AP82" s="3127"/>
      <c r="AQ82" s="3127"/>
      <c r="AR82" s="3127"/>
      <c r="AS82" s="3127"/>
      <c r="AT82" s="3127"/>
      <c r="AU82" s="3127"/>
      <c r="AV82" s="3127"/>
      <c r="AW82" s="3127"/>
      <c r="AX82" s="3127"/>
      <c r="AY82" s="3127"/>
      <c r="AZ82" s="3127"/>
      <c r="BA82" s="3127"/>
      <c r="BB82" s="3127"/>
      <c r="BC82" s="3127"/>
      <c r="BD82" s="3127"/>
      <c r="BE82" s="3127"/>
      <c r="BF82" s="3127"/>
      <c r="BG82" s="3127"/>
      <c r="BH82" s="3127"/>
      <c r="BI82" s="3127"/>
      <c r="BJ82" s="3127"/>
      <c r="BK82" s="3127"/>
      <c r="BL82" s="3127"/>
      <c r="BM82" s="3127"/>
      <c r="BN82" s="3127"/>
      <c r="BO82" s="3127"/>
      <c r="BP82" s="3127"/>
      <c r="BQ82" s="3127"/>
      <c r="BR82" s="3127"/>
      <c r="BS82" s="3127"/>
    </row>
    <row r="83" spans="2:71" ht="12" customHeight="1">
      <c r="B83" s="3337" t="s">
        <v>1028</v>
      </c>
      <c r="C83" s="3337"/>
      <c r="D83" s="3337"/>
      <c r="E83" s="3337"/>
      <c r="F83" s="3337"/>
      <c r="G83" s="3338"/>
      <c r="H83" s="3341" t="s">
        <v>1029</v>
      </c>
      <c r="I83" s="3342"/>
      <c r="J83" s="3342"/>
      <c r="K83" s="3342"/>
      <c r="L83" s="3342"/>
      <c r="M83" s="3342"/>
      <c r="N83" s="3342"/>
      <c r="O83" s="3342"/>
      <c r="P83" s="3342"/>
      <c r="Q83" s="3342"/>
      <c r="R83" s="3345" t="s">
        <v>1030</v>
      </c>
      <c r="S83" s="3345"/>
      <c r="T83" s="3345"/>
      <c r="U83" s="3345"/>
      <c r="V83" s="3345"/>
      <c r="W83" s="3345"/>
      <c r="X83" s="3345"/>
      <c r="Y83" s="3345"/>
      <c r="Z83" s="3345"/>
      <c r="AA83" s="3345"/>
      <c r="AB83" s="3345"/>
      <c r="AC83" s="3345"/>
      <c r="AD83" s="3345"/>
      <c r="AE83" s="3345"/>
      <c r="AF83" s="3345"/>
      <c r="AG83" s="3345"/>
      <c r="AH83" s="3345"/>
      <c r="AI83" s="3345"/>
      <c r="AJ83" s="3345"/>
      <c r="AK83" s="3345"/>
      <c r="AL83" s="3345"/>
      <c r="AM83" s="3345"/>
      <c r="AN83" s="3345"/>
      <c r="AO83" s="3345"/>
      <c r="AP83" s="3345"/>
      <c r="AQ83" s="3345"/>
      <c r="AR83" s="3345"/>
      <c r="AS83" s="3345"/>
      <c r="AT83" s="3345"/>
      <c r="AU83" s="3345"/>
      <c r="AV83" s="3345"/>
      <c r="AW83" s="3345"/>
      <c r="AX83" s="3345"/>
      <c r="AY83" s="3345"/>
      <c r="AZ83" s="3345"/>
      <c r="BA83" s="3345"/>
      <c r="BB83" s="3345"/>
      <c r="BC83" s="3345"/>
      <c r="BD83" s="3345"/>
      <c r="BE83" s="3345"/>
      <c r="BF83" s="3345"/>
      <c r="BG83" s="3345"/>
      <c r="BH83" s="3346"/>
      <c r="BI83" s="846"/>
      <c r="BJ83" s="846"/>
      <c r="BK83" s="846"/>
      <c r="BL83" s="846"/>
      <c r="BM83" s="846"/>
      <c r="BN83" s="846"/>
      <c r="BO83" s="846"/>
      <c r="BP83" s="846"/>
      <c r="BQ83" s="846"/>
      <c r="BR83" s="846"/>
      <c r="BS83" s="846"/>
    </row>
    <row r="84" spans="2:71" ht="12" customHeight="1">
      <c r="B84" s="3337"/>
      <c r="C84" s="3337"/>
      <c r="D84" s="3337"/>
      <c r="E84" s="3337"/>
      <c r="F84" s="3337"/>
      <c r="G84" s="3339"/>
      <c r="H84" s="3343"/>
      <c r="I84" s="3344"/>
      <c r="J84" s="3344"/>
      <c r="K84" s="3344"/>
      <c r="L84" s="3344"/>
      <c r="M84" s="3344"/>
      <c r="N84" s="3344"/>
      <c r="O84" s="3344"/>
      <c r="P84" s="3344"/>
      <c r="Q84" s="3344"/>
      <c r="R84" s="3347"/>
      <c r="S84" s="3347"/>
      <c r="T84" s="3347"/>
      <c r="U84" s="3347"/>
      <c r="V84" s="3347"/>
      <c r="W84" s="3347"/>
      <c r="X84" s="3347"/>
      <c r="Y84" s="3347"/>
      <c r="Z84" s="3347"/>
      <c r="AA84" s="3347"/>
      <c r="AB84" s="3347"/>
      <c r="AC84" s="3347"/>
      <c r="AD84" s="3347"/>
      <c r="AE84" s="3347"/>
      <c r="AF84" s="3347"/>
      <c r="AG84" s="3347"/>
      <c r="AH84" s="3347"/>
      <c r="AI84" s="3347"/>
      <c r="AJ84" s="3347"/>
      <c r="AK84" s="3347"/>
      <c r="AL84" s="3347"/>
      <c r="AM84" s="3347"/>
      <c r="AN84" s="3347"/>
      <c r="AO84" s="3347"/>
      <c r="AP84" s="3347"/>
      <c r="AQ84" s="3347"/>
      <c r="AR84" s="3347"/>
      <c r="AS84" s="3347"/>
      <c r="AT84" s="3347"/>
      <c r="AU84" s="3347"/>
      <c r="AV84" s="3347"/>
      <c r="AW84" s="3347"/>
      <c r="AX84" s="3347"/>
      <c r="AY84" s="3347"/>
      <c r="AZ84" s="3347"/>
      <c r="BA84" s="3347"/>
      <c r="BB84" s="3347"/>
      <c r="BC84" s="3347"/>
      <c r="BD84" s="3347"/>
      <c r="BE84" s="3347"/>
      <c r="BF84" s="3347"/>
      <c r="BG84" s="3347"/>
      <c r="BH84" s="3348"/>
      <c r="BI84" s="846"/>
      <c r="BJ84" s="846"/>
      <c r="BK84" s="846"/>
      <c r="BL84" s="846"/>
      <c r="BM84" s="846"/>
      <c r="BN84" s="846"/>
      <c r="BO84" s="846"/>
      <c r="BP84" s="846"/>
      <c r="BQ84" s="846"/>
      <c r="BR84" s="846"/>
      <c r="BS84" s="846"/>
    </row>
    <row r="85" spans="2:71" ht="18" customHeight="1">
      <c r="B85" s="3337"/>
      <c r="C85" s="3337"/>
      <c r="D85" s="3337"/>
      <c r="E85" s="3337"/>
      <c r="F85" s="3337"/>
      <c r="G85" s="3339"/>
      <c r="H85" s="3202" t="s">
        <v>1031</v>
      </c>
      <c r="I85" s="3202"/>
      <c r="J85" s="3202"/>
      <c r="K85" s="3202"/>
      <c r="L85" s="3202"/>
      <c r="M85" s="3202"/>
      <c r="N85" s="3202"/>
      <c r="O85" s="3202"/>
      <c r="P85" s="3202"/>
      <c r="Q85" s="3202"/>
      <c r="R85" s="3202"/>
      <c r="S85" s="3202"/>
      <c r="T85" s="3202"/>
      <c r="U85" s="3202"/>
      <c r="V85" s="3202"/>
      <c r="W85" s="3202"/>
      <c r="X85" s="3202"/>
      <c r="Y85" s="3202"/>
      <c r="Z85" s="3202"/>
      <c r="AA85" s="3202"/>
      <c r="AB85" s="3202"/>
      <c r="AC85" s="3202"/>
      <c r="AD85" s="3202"/>
      <c r="AE85" s="3202"/>
      <c r="AF85" s="3202"/>
      <c r="AG85" s="3202"/>
      <c r="AH85" s="3202"/>
      <c r="AI85" s="3202"/>
      <c r="AJ85" s="3202"/>
      <c r="AK85" s="3202"/>
      <c r="AL85" s="3202"/>
      <c r="AM85" s="3202"/>
      <c r="AN85" s="3202"/>
      <c r="AO85" s="3202"/>
      <c r="AP85" s="3202"/>
      <c r="AQ85" s="3202"/>
      <c r="AR85" s="3202"/>
      <c r="AS85" s="3202"/>
      <c r="AT85" s="3202"/>
      <c r="AU85" s="3202"/>
      <c r="AV85" s="3202"/>
      <c r="AW85" s="3202"/>
      <c r="AX85" s="3202"/>
      <c r="AY85" s="3202"/>
      <c r="AZ85" s="3202"/>
      <c r="BA85" s="3202"/>
      <c r="BB85" s="3202"/>
      <c r="BC85" s="3202"/>
      <c r="BD85" s="3202"/>
      <c r="BE85" s="3202"/>
      <c r="BF85" s="3202"/>
      <c r="BG85" s="3202"/>
      <c r="BH85" s="3349"/>
      <c r="BI85" s="846"/>
      <c r="BJ85" s="846"/>
      <c r="BK85" s="846"/>
      <c r="BL85" s="846"/>
      <c r="BM85" s="846"/>
      <c r="BN85" s="846"/>
      <c r="BO85" s="846"/>
      <c r="BP85" s="846"/>
      <c r="BQ85" s="846"/>
      <c r="BR85" s="846"/>
      <c r="BS85" s="846"/>
    </row>
    <row r="86" spans="2:71" ht="18" customHeight="1">
      <c r="B86" s="3337"/>
      <c r="C86" s="3337"/>
      <c r="D86" s="3337"/>
      <c r="E86" s="3337"/>
      <c r="F86" s="3337"/>
      <c r="G86" s="3339"/>
      <c r="H86" s="813"/>
      <c r="I86" s="813"/>
      <c r="J86" s="813"/>
      <c r="K86" s="813"/>
      <c r="L86" s="813"/>
      <c r="M86" s="813"/>
      <c r="N86" s="813"/>
      <c r="O86" s="813"/>
      <c r="P86" s="813"/>
      <c r="Q86" s="813"/>
      <c r="R86" s="813"/>
      <c r="S86" s="813"/>
      <c r="T86" s="813"/>
      <c r="U86" s="813"/>
      <c r="V86" s="813"/>
      <c r="W86" s="813"/>
      <c r="X86" s="813"/>
      <c r="Y86" s="813"/>
      <c r="Z86" s="813"/>
      <c r="AA86" s="813"/>
      <c r="AB86" s="813"/>
      <c r="AC86" s="813"/>
      <c r="AD86" s="813"/>
      <c r="AE86" s="813"/>
      <c r="AF86" s="813"/>
      <c r="AG86" s="813"/>
      <c r="AH86" s="813"/>
      <c r="AI86" s="813"/>
      <c r="AJ86" s="813"/>
      <c r="AK86" s="813"/>
      <c r="AL86" s="813"/>
      <c r="AM86" s="813"/>
      <c r="AN86" s="813"/>
      <c r="AO86" s="813"/>
      <c r="AP86" s="813"/>
      <c r="AQ86" s="813"/>
      <c r="AR86" s="813"/>
      <c r="AS86" s="813"/>
      <c r="AT86" s="813"/>
      <c r="AU86" s="813"/>
      <c r="AV86" s="813"/>
      <c r="AW86" s="813"/>
      <c r="AX86" s="813"/>
      <c r="AY86" s="813"/>
      <c r="AZ86" s="813"/>
      <c r="BA86" s="813"/>
      <c r="BB86" s="813"/>
      <c r="BC86" s="813"/>
      <c r="BD86" s="813"/>
      <c r="BE86" s="813"/>
      <c r="BF86" s="813"/>
      <c r="BG86" s="813"/>
      <c r="BH86" s="866"/>
      <c r="BI86" s="846"/>
      <c r="BJ86" s="846"/>
      <c r="BK86" s="846"/>
      <c r="BL86" s="846"/>
      <c r="BM86" s="846"/>
      <c r="BN86" s="846"/>
      <c r="BO86" s="846"/>
      <c r="BP86" s="846"/>
      <c r="BQ86" s="846"/>
      <c r="BR86" s="846"/>
      <c r="BS86" s="846"/>
    </row>
    <row r="87" spans="2:71" ht="18" customHeight="1">
      <c r="B87" s="3337"/>
      <c r="C87" s="3337"/>
      <c r="D87" s="3337"/>
      <c r="E87" s="3337"/>
      <c r="F87" s="3337"/>
      <c r="G87" s="3339"/>
      <c r="H87" s="3202" t="s">
        <v>1032</v>
      </c>
      <c r="I87" s="3202"/>
      <c r="J87" s="3202"/>
      <c r="K87" s="3202"/>
      <c r="L87" s="3202"/>
      <c r="M87" s="3202"/>
      <c r="N87" s="3202"/>
      <c r="O87" s="3202"/>
      <c r="P87" s="3202"/>
      <c r="Q87" s="3202"/>
      <c r="R87" s="3202"/>
      <c r="S87" s="3202"/>
      <c r="T87" s="3202"/>
      <c r="U87" s="3202"/>
      <c r="V87" s="3202"/>
      <c r="W87" s="3202"/>
      <c r="X87" s="3202"/>
      <c r="Y87" s="3202"/>
      <c r="Z87" s="3202"/>
      <c r="AA87" s="3202"/>
      <c r="AB87" s="3202"/>
      <c r="AC87" s="3202"/>
      <c r="AD87" s="3202"/>
      <c r="AE87" s="3202"/>
      <c r="AF87" s="3202"/>
      <c r="AG87" s="3202"/>
      <c r="AH87" s="3202"/>
      <c r="AI87" s="3202"/>
      <c r="AJ87" s="3202"/>
      <c r="AK87" s="3202"/>
      <c r="AL87" s="3202"/>
      <c r="AM87" s="3202"/>
      <c r="AN87" s="3202"/>
      <c r="AO87" s="3202"/>
      <c r="AP87" s="3202"/>
      <c r="AQ87" s="3202"/>
      <c r="AR87" s="3202"/>
      <c r="AS87" s="3202"/>
      <c r="AT87" s="3202"/>
      <c r="AU87" s="3202"/>
      <c r="AV87" s="3202"/>
      <c r="AW87" s="3202"/>
      <c r="AX87" s="3202"/>
      <c r="AY87" s="3202"/>
      <c r="AZ87" s="3202"/>
      <c r="BA87" s="3202"/>
      <c r="BB87" s="3202"/>
      <c r="BC87" s="3202"/>
      <c r="BD87" s="3202"/>
      <c r="BE87" s="3202"/>
      <c r="BF87" s="3202"/>
      <c r="BG87" s="3202"/>
      <c r="BH87" s="3349"/>
      <c r="BI87" s="846"/>
      <c r="BJ87" s="846"/>
      <c r="BK87" s="846"/>
      <c r="BL87" s="846"/>
      <c r="BM87" s="846"/>
      <c r="BN87" s="846"/>
      <c r="BO87" s="846"/>
      <c r="BP87" s="846"/>
      <c r="BQ87" s="846"/>
      <c r="BR87" s="846"/>
      <c r="BS87" s="846"/>
    </row>
    <row r="88" spans="2:71" ht="18" customHeight="1">
      <c r="B88" s="3337"/>
      <c r="C88" s="3337"/>
      <c r="D88" s="3337"/>
      <c r="E88" s="3337"/>
      <c r="F88" s="3337"/>
      <c r="G88" s="3339"/>
      <c r="H88" s="3207" t="s">
        <v>1033</v>
      </c>
      <c r="I88" s="3207"/>
      <c r="J88" s="3207"/>
      <c r="K88" s="3207"/>
      <c r="L88" s="3207"/>
      <c r="M88" s="3207"/>
      <c r="N88" s="3207" t="s">
        <v>970</v>
      </c>
      <c r="O88" s="3207"/>
      <c r="P88" s="3207"/>
      <c r="Q88" s="3207"/>
      <c r="R88" s="3207"/>
      <c r="S88" s="3207" t="s">
        <v>956</v>
      </c>
      <c r="T88" s="3207"/>
      <c r="U88" s="3207"/>
      <c r="V88" s="3207"/>
      <c r="W88" s="3207"/>
      <c r="X88" s="3207" t="s">
        <v>957</v>
      </c>
      <c r="Y88" s="3207"/>
      <c r="Z88" s="3207"/>
      <c r="AA88" s="3207"/>
      <c r="AB88" s="3207"/>
      <c r="AC88" s="3207" t="s">
        <v>971</v>
      </c>
      <c r="AD88" s="3207"/>
      <c r="AE88" s="867"/>
      <c r="AF88" s="867"/>
      <c r="AG88" s="813"/>
      <c r="AH88" s="3167" t="s">
        <v>1034</v>
      </c>
      <c r="AI88" s="3167"/>
      <c r="AJ88" s="3167"/>
      <c r="AK88" s="3167"/>
      <c r="AL88" s="3167"/>
      <c r="AM88" s="3167"/>
      <c r="AN88" s="3167"/>
      <c r="AO88" s="3167"/>
      <c r="AP88" s="3167"/>
      <c r="AQ88" s="3167"/>
      <c r="AR88" s="3167"/>
      <c r="AS88" s="3167"/>
      <c r="AT88" s="3167"/>
      <c r="AU88" s="3167"/>
      <c r="AV88" s="3167"/>
      <c r="AW88" s="3167"/>
      <c r="AX88" s="3167"/>
      <c r="AY88" s="3167"/>
      <c r="AZ88" s="3167"/>
      <c r="BA88" s="3167"/>
      <c r="BB88" s="3167"/>
      <c r="BC88" s="3167"/>
      <c r="BD88" s="3167"/>
      <c r="BE88" s="3167"/>
      <c r="BF88" s="3167"/>
      <c r="BG88" s="3167"/>
      <c r="BH88" s="3336"/>
      <c r="BI88" s="846"/>
      <c r="BJ88" s="846"/>
      <c r="BK88" s="846"/>
      <c r="BL88" s="846"/>
      <c r="BM88" s="846"/>
      <c r="BN88" s="846"/>
      <c r="BO88" s="846"/>
      <c r="BP88" s="846"/>
      <c r="BQ88" s="846"/>
      <c r="BR88" s="846"/>
      <c r="BS88" s="846"/>
    </row>
    <row r="89" spans="2:71" ht="18" customHeight="1">
      <c r="B89" s="3337"/>
      <c r="C89" s="3337"/>
      <c r="D89" s="3337"/>
      <c r="E89" s="3337"/>
      <c r="F89" s="3337"/>
      <c r="G89" s="3339"/>
      <c r="H89" s="813"/>
      <c r="I89" s="813"/>
      <c r="J89" s="813"/>
      <c r="K89" s="813"/>
      <c r="L89" s="813"/>
      <c r="M89" s="813"/>
      <c r="N89" s="813"/>
      <c r="O89" s="813"/>
      <c r="P89" s="813"/>
      <c r="Q89" s="813"/>
      <c r="R89" s="813"/>
      <c r="S89" s="813"/>
      <c r="T89" s="813"/>
      <c r="U89" s="813"/>
      <c r="V89" s="813"/>
      <c r="W89" s="813"/>
      <c r="X89" s="813"/>
      <c r="Y89" s="813"/>
      <c r="Z89" s="813"/>
      <c r="AA89" s="813"/>
      <c r="AB89" s="813"/>
      <c r="AC89" s="813"/>
      <c r="AD89" s="813"/>
      <c r="AE89" s="813"/>
      <c r="AF89" s="813"/>
      <c r="AG89" s="813"/>
      <c r="AH89" s="813"/>
      <c r="AI89" s="813"/>
      <c r="AJ89" s="813"/>
      <c r="AK89" s="813"/>
      <c r="AL89" s="813"/>
      <c r="AM89" s="813"/>
      <c r="AN89" s="813"/>
      <c r="AO89" s="813"/>
      <c r="AP89" s="813"/>
      <c r="AQ89" s="813"/>
      <c r="AR89" s="813"/>
      <c r="AS89" s="813"/>
      <c r="AT89" s="813"/>
      <c r="AU89" s="813"/>
      <c r="AV89" s="813"/>
      <c r="AW89" s="813"/>
      <c r="AX89" s="813"/>
      <c r="AY89" s="813"/>
      <c r="AZ89" s="813"/>
      <c r="BA89" s="813"/>
      <c r="BB89" s="813"/>
      <c r="BC89" s="813"/>
      <c r="BD89" s="813"/>
      <c r="BE89" s="813"/>
      <c r="BF89" s="813"/>
      <c r="BG89" s="813"/>
      <c r="BH89" s="866"/>
      <c r="BI89" s="846"/>
      <c r="BJ89" s="846"/>
      <c r="BK89" s="846"/>
      <c r="BL89" s="846"/>
      <c r="BM89" s="846"/>
      <c r="BN89" s="846"/>
      <c r="BO89" s="846"/>
      <c r="BP89" s="846"/>
      <c r="BQ89" s="846"/>
      <c r="BR89" s="846"/>
      <c r="BS89" s="846"/>
    </row>
    <row r="90" spans="2:71" ht="12" customHeight="1">
      <c r="B90" s="3337"/>
      <c r="C90" s="3337"/>
      <c r="D90" s="3337"/>
      <c r="E90" s="3337"/>
      <c r="F90" s="3337"/>
      <c r="G90" s="3339"/>
      <c r="H90" s="3205" t="s">
        <v>1035</v>
      </c>
      <c r="I90" s="3205"/>
      <c r="J90" s="3205"/>
      <c r="K90" s="3205"/>
      <c r="L90" s="3205"/>
      <c r="M90" s="813"/>
      <c r="N90" s="813" t="s">
        <v>963</v>
      </c>
      <c r="O90" s="3245" t="s">
        <v>1036</v>
      </c>
      <c r="P90" s="3245"/>
      <c r="Q90" s="3245"/>
      <c r="R90" s="868" t="s">
        <v>690</v>
      </c>
      <c r="S90" s="3245" t="s">
        <v>1037</v>
      </c>
      <c r="T90" s="3245"/>
      <c r="U90" s="3245"/>
      <c r="V90" s="3245"/>
      <c r="W90" s="3245"/>
      <c r="X90" s="813"/>
      <c r="Y90" s="813"/>
      <c r="Z90" s="813"/>
      <c r="AA90" s="813"/>
      <c r="AB90" s="813"/>
      <c r="AC90" s="813"/>
      <c r="AD90" s="813"/>
      <c r="AE90" s="813"/>
      <c r="AF90" s="813"/>
      <c r="AG90" s="813"/>
      <c r="AH90" s="813"/>
      <c r="AI90" s="813"/>
      <c r="AJ90" s="813"/>
      <c r="AK90" s="813"/>
      <c r="AL90" s="813"/>
      <c r="AM90" s="813"/>
      <c r="AN90" s="813"/>
      <c r="AO90" s="813"/>
      <c r="AP90" s="813"/>
      <c r="AQ90" s="813"/>
      <c r="AR90" s="813"/>
      <c r="AS90" s="813"/>
      <c r="AT90" s="813"/>
      <c r="AU90" s="813"/>
      <c r="AV90" s="813"/>
      <c r="AW90" s="813"/>
      <c r="AX90" s="813"/>
      <c r="AY90" s="813"/>
      <c r="AZ90" s="813"/>
      <c r="BA90" s="813"/>
      <c r="BB90" s="813"/>
      <c r="BC90" s="813"/>
      <c r="BD90" s="813"/>
      <c r="BE90" s="813"/>
      <c r="BF90" s="813"/>
      <c r="BG90" s="813"/>
      <c r="BH90" s="866"/>
      <c r="BI90" s="846"/>
      <c r="BJ90" s="846"/>
      <c r="BK90" s="846"/>
      <c r="BL90" s="846"/>
      <c r="BM90" s="846"/>
      <c r="BN90" s="846"/>
      <c r="BO90" s="846"/>
      <c r="BP90" s="846"/>
      <c r="BQ90" s="846"/>
      <c r="BR90" s="846"/>
      <c r="BS90" s="846"/>
    </row>
    <row r="91" spans="2:71" ht="12" customHeight="1">
      <c r="B91" s="3337"/>
      <c r="C91" s="3337"/>
      <c r="D91" s="3337"/>
      <c r="E91" s="3337"/>
      <c r="F91" s="3337"/>
      <c r="G91" s="3339"/>
      <c r="H91" s="869"/>
      <c r="I91" s="869"/>
      <c r="J91" s="869"/>
      <c r="K91" s="869"/>
      <c r="L91" s="869"/>
      <c r="M91" s="869"/>
      <c r="N91" s="3361" t="s">
        <v>1038</v>
      </c>
      <c r="O91" s="3361"/>
      <c r="P91" s="3361"/>
      <c r="Q91" s="3361"/>
      <c r="R91" s="3361"/>
      <c r="S91" s="3361"/>
      <c r="T91" s="3361"/>
      <c r="U91" s="3361"/>
      <c r="V91" s="3361"/>
      <c r="W91" s="3361"/>
      <c r="X91" s="3361"/>
      <c r="Y91" s="3361"/>
      <c r="Z91" s="3361"/>
      <c r="AA91" s="3361"/>
      <c r="AB91" s="3361"/>
      <c r="AC91" s="3361"/>
      <c r="AD91" s="3361"/>
      <c r="AE91" s="3361"/>
      <c r="AF91" s="3361"/>
      <c r="AG91" s="3361"/>
      <c r="AH91" s="3361"/>
      <c r="AI91" s="3361"/>
      <c r="AJ91" s="3361"/>
      <c r="AK91" s="3361"/>
      <c r="AL91" s="3361"/>
      <c r="AM91" s="3361"/>
      <c r="AN91" s="3361"/>
      <c r="AO91" s="3361"/>
      <c r="AP91" s="3361"/>
      <c r="AQ91" s="3361"/>
      <c r="AR91" s="3361"/>
      <c r="AS91" s="3361"/>
      <c r="AT91" s="3361"/>
      <c r="AU91" s="3361"/>
      <c r="AV91" s="3361"/>
      <c r="AW91" s="3361"/>
      <c r="AX91" s="3361"/>
      <c r="AY91" s="3361"/>
      <c r="AZ91" s="3361"/>
      <c r="BA91" s="3361"/>
      <c r="BB91" s="3361"/>
      <c r="BC91" s="3361"/>
      <c r="BD91" s="3361"/>
      <c r="BE91" s="3361"/>
      <c r="BF91" s="3361"/>
      <c r="BG91" s="3361"/>
      <c r="BH91" s="3362"/>
      <c r="BI91" s="846"/>
      <c r="BJ91" s="846"/>
      <c r="BK91" s="846"/>
      <c r="BL91" s="846"/>
      <c r="BM91" s="846"/>
      <c r="BN91" s="846"/>
      <c r="BO91" s="846"/>
      <c r="BP91" s="846"/>
      <c r="BQ91" s="846"/>
      <c r="BR91" s="846"/>
      <c r="BS91" s="846"/>
    </row>
    <row r="92" spans="2:71" ht="12" customHeight="1">
      <c r="B92" s="3337"/>
      <c r="C92" s="3337"/>
      <c r="D92" s="3337"/>
      <c r="E92" s="3337"/>
      <c r="F92" s="3337"/>
      <c r="G92" s="3339"/>
      <c r="H92" s="869"/>
      <c r="I92" s="869"/>
      <c r="J92" s="869"/>
      <c r="K92" s="869"/>
      <c r="L92" s="869"/>
      <c r="M92" s="869"/>
      <c r="N92" s="3361"/>
      <c r="O92" s="3361"/>
      <c r="P92" s="3361"/>
      <c r="Q92" s="3361"/>
      <c r="R92" s="3361"/>
      <c r="S92" s="3361"/>
      <c r="T92" s="3361"/>
      <c r="U92" s="3361"/>
      <c r="V92" s="3361"/>
      <c r="W92" s="3361"/>
      <c r="X92" s="3361"/>
      <c r="Y92" s="3361"/>
      <c r="Z92" s="3361"/>
      <c r="AA92" s="3361"/>
      <c r="AB92" s="3361"/>
      <c r="AC92" s="3361"/>
      <c r="AD92" s="3361"/>
      <c r="AE92" s="3361"/>
      <c r="AF92" s="3361"/>
      <c r="AG92" s="3361"/>
      <c r="AH92" s="3361"/>
      <c r="AI92" s="3361"/>
      <c r="AJ92" s="3361"/>
      <c r="AK92" s="3361"/>
      <c r="AL92" s="3361"/>
      <c r="AM92" s="3361"/>
      <c r="AN92" s="3361"/>
      <c r="AO92" s="3361"/>
      <c r="AP92" s="3361"/>
      <c r="AQ92" s="3361"/>
      <c r="AR92" s="3361"/>
      <c r="AS92" s="3361"/>
      <c r="AT92" s="3361"/>
      <c r="AU92" s="3361"/>
      <c r="AV92" s="3361"/>
      <c r="AW92" s="3361"/>
      <c r="AX92" s="3361"/>
      <c r="AY92" s="3361"/>
      <c r="AZ92" s="3361"/>
      <c r="BA92" s="3361"/>
      <c r="BB92" s="3361"/>
      <c r="BC92" s="3361"/>
      <c r="BD92" s="3361"/>
      <c r="BE92" s="3361"/>
      <c r="BF92" s="3361"/>
      <c r="BG92" s="3361"/>
      <c r="BH92" s="3362"/>
      <c r="BI92" s="846"/>
      <c r="BJ92" s="846"/>
      <c r="BK92" s="846"/>
      <c r="BL92" s="846"/>
      <c r="BM92" s="846"/>
      <c r="BN92" s="846"/>
      <c r="BO92" s="846"/>
      <c r="BP92" s="846"/>
      <c r="BQ92" s="846"/>
      <c r="BR92" s="846"/>
      <c r="BS92" s="846"/>
    </row>
    <row r="93" spans="2:71" ht="12" customHeight="1">
      <c r="B93" s="3337"/>
      <c r="C93" s="3337"/>
      <c r="D93" s="3337"/>
      <c r="E93" s="3337"/>
      <c r="F93" s="3337"/>
      <c r="G93" s="3339"/>
      <c r="H93" s="869"/>
      <c r="I93" s="869"/>
      <c r="J93" s="869"/>
      <c r="K93" s="869"/>
      <c r="L93" s="869"/>
      <c r="M93" s="869"/>
      <c r="N93" s="3361"/>
      <c r="O93" s="3361"/>
      <c r="P93" s="3361"/>
      <c r="Q93" s="3361"/>
      <c r="R93" s="3361"/>
      <c r="S93" s="3361"/>
      <c r="T93" s="3361"/>
      <c r="U93" s="3361"/>
      <c r="V93" s="3361"/>
      <c r="W93" s="3361"/>
      <c r="X93" s="3361"/>
      <c r="Y93" s="3361"/>
      <c r="Z93" s="3361"/>
      <c r="AA93" s="3361"/>
      <c r="AB93" s="3361"/>
      <c r="AC93" s="3361"/>
      <c r="AD93" s="3361"/>
      <c r="AE93" s="3361"/>
      <c r="AF93" s="3361"/>
      <c r="AG93" s="3361"/>
      <c r="AH93" s="3361"/>
      <c r="AI93" s="3361"/>
      <c r="AJ93" s="3361"/>
      <c r="AK93" s="3361"/>
      <c r="AL93" s="3361"/>
      <c r="AM93" s="3361"/>
      <c r="AN93" s="3361"/>
      <c r="AO93" s="3361"/>
      <c r="AP93" s="3361"/>
      <c r="AQ93" s="3361"/>
      <c r="AR93" s="3361"/>
      <c r="AS93" s="3361"/>
      <c r="AT93" s="3361"/>
      <c r="AU93" s="3361"/>
      <c r="AV93" s="3361"/>
      <c r="AW93" s="3361"/>
      <c r="AX93" s="3361"/>
      <c r="AY93" s="3361"/>
      <c r="AZ93" s="3361"/>
      <c r="BA93" s="3361"/>
      <c r="BB93" s="3361"/>
      <c r="BC93" s="3361"/>
      <c r="BD93" s="3361"/>
      <c r="BE93" s="3361"/>
      <c r="BF93" s="3361"/>
      <c r="BG93" s="3361"/>
      <c r="BH93" s="3362"/>
      <c r="BI93" s="846"/>
      <c r="BJ93" s="846"/>
      <c r="BK93" s="846"/>
      <c r="BL93" s="846"/>
      <c r="BM93" s="846"/>
      <c r="BN93" s="846"/>
      <c r="BO93" s="846"/>
      <c r="BP93" s="846"/>
      <c r="BQ93" s="846"/>
      <c r="BR93" s="846"/>
      <c r="BS93" s="846"/>
    </row>
    <row r="94" spans="2:71" ht="12" customHeight="1">
      <c r="B94" s="3337"/>
      <c r="C94" s="3337"/>
      <c r="D94" s="3337"/>
      <c r="E94" s="3337"/>
      <c r="F94" s="3337"/>
      <c r="G94" s="3339"/>
      <c r="H94" s="3205" t="s">
        <v>1039</v>
      </c>
      <c r="I94" s="3205"/>
      <c r="J94" s="3205"/>
      <c r="K94" s="3205"/>
      <c r="L94" s="3205"/>
      <c r="M94" s="813"/>
      <c r="N94" s="3361" t="s">
        <v>1040</v>
      </c>
      <c r="O94" s="3361"/>
      <c r="P94" s="3361"/>
      <c r="Q94" s="3361"/>
      <c r="R94" s="3361"/>
      <c r="S94" s="3361"/>
      <c r="T94" s="3361"/>
      <c r="U94" s="3361"/>
      <c r="V94" s="3361"/>
      <c r="W94" s="3361"/>
      <c r="X94" s="3361"/>
      <c r="Y94" s="3361"/>
      <c r="Z94" s="3361"/>
      <c r="AA94" s="3361"/>
      <c r="AB94" s="3361"/>
      <c r="AC94" s="3361"/>
      <c r="AD94" s="3361"/>
      <c r="AE94" s="3361"/>
      <c r="AF94" s="3361"/>
      <c r="AG94" s="3361"/>
      <c r="AH94" s="3361"/>
      <c r="AI94" s="3361"/>
      <c r="AJ94" s="3361"/>
      <c r="AK94" s="3361"/>
      <c r="AL94" s="3361"/>
      <c r="AM94" s="3361"/>
      <c r="AN94" s="3361"/>
      <c r="AO94" s="3361"/>
      <c r="AP94" s="3361"/>
      <c r="AQ94" s="3361"/>
      <c r="AR94" s="3361"/>
      <c r="AS94" s="3361"/>
      <c r="AT94" s="3361"/>
      <c r="AU94" s="3361"/>
      <c r="AV94" s="3361"/>
      <c r="AW94" s="3361"/>
      <c r="AX94" s="3361"/>
      <c r="AY94" s="3361"/>
      <c r="AZ94" s="3361"/>
      <c r="BA94" s="3361"/>
      <c r="BB94" s="3361"/>
      <c r="BC94" s="3361"/>
      <c r="BD94" s="3361"/>
      <c r="BE94" s="3361"/>
      <c r="BF94" s="3361"/>
      <c r="BG94" s="3361"/>
      <c r="BH94" s="3362"/>
      <c r="BI94" s="846"/>
      <c r="BJ94" s="846"/>
      <c r="BK94" s="846"/>
      <c r="BL94" s="846"/>
      <c r="BM94" s="846"/>
      <c r="BN94" s="846"/>
      <c r="BO94" s="846"/>
      <c r="BP94" s="846"/>
      <c r="BQ94" s="846"/>
      <c r="BR94" s="846"/>
      <c r="BS94" s="846"/>
    </row>
    <row r="95" spans="2:71" ht="12" customHeight="1">
      <c r="B95" s="3337"/>
      <c r="C95" s="3337"/>
      <c r="D95" s="3337"/>
      <c r="E95" s="3337"/>
      <c r="F95" s="3337"/>
      <c r="G95" s="3339"/>
      <c r="H95" s="3205"/>
      <c r="I95" s="3205"/>
      <c r="J95" s="3205"/>
      <c r="K95" s="3205"/>
      <c r="L95" s="3205"/>
      <c r="M95" s="813"/>
      <c r="N95" s="3361"/>
      <c r="O95" s="3361"/>
      <c r="P95" s="3361"/>
      <c r="Q95" s="3361"/>
      <c r="R95" s="3361"/>
      <c r="S95" s="3361"/>
      <c r="T95" s="3361"/>
      <c r="U95" s="3361"/>
      <c r="V95" s="3361"/>
      <c r="W95" s="3361"/>
      <c r="X95" s="3361"/>
      <c r="Y95" s="3361"/>
      <c r="Z95" s="3361"/>
      <c r="AA95" s="3361"/>
      <c r="AB95" s="3361"/>
      <c r="AC95" s="3361"/>
      <c r="AD95" s="3361"/>
      <c r="AE95" s="3361"/>
      <c r="AF95" s="3361"/>
      <c r="AG95" s="3361"/>
      <c r="AH95" s="3361"/>
      <c r="AI95" s="3361"/>
      <c r="AJ95" s="3361"/>
      <c r="AK95" s="3361"/>
      <c r="AL95" s="3361"/>
      <c r="AM95" s="3361"/>
      <c r="AN95" s="3361"/>
      <c r="AO95" s="3361"/>
      <c r="AP95" s="3361"/>
      <c r="AQ95" s="3361"/>
      <c r="AR95" s="3361"/>
      <c r="AS95" s="3361"/>
      <c r="AT95" s="3361"/>
      <c r="AU95" s="3361"/>
      <c r="AV95" s="3361"/>
      <c r="AW95" s="3361"/>
      <c r="AX95" s="3361"/>
      <c r="AY95" s="3361"/>
      <c r="AZ95" s="3361"/>
      <c r="BA95" s="3361"/>
      <c r="BB95" s="3361"/>
      <c r="BC95" s="3361"/>
      <c r="BD95" s="3361"/>
      <c r="BE95" s="3361"/>
      <c r="BF95" s="3361"/>
      <c r="BG95" s="3361"/>
      <c r="BH95" s="3362"/>
      <c r="BI95" s="846"/>
      <c r="BJ95" s="846"/>
      <c r="BK95" s="846"/>
      <c r="BL95" s="846"/>
      <c r="BM95" s="846"/>
      <c r="BN95" s="846"/>
      <c r="BO95" s="846"/>
      <c r="BP95" s="846"/>
      <c r="BQ95" s="846"/>
      <c r="BR95" s="846"/>
      <c r="BS95" s="846"/>
    </row>
    <row r="96" spans="2:71" ht="12" customHeight="1">
      <c r="B96" s="3337"/>
      <c r="C96" s="3337"/>
      <c r="D96" s="3337"/>
      <c r="E96" s="3337"/>
      <c r="F96" s="3337"/>
      <c r="G96" s="3339"/>
      <c r="H96" s="869"/>
      <c r="I96" s="869"/>
      <c r="J96" s="869"/>
      <c r="K96" s="869"/>
      <c r="L96" s="869"/>
      <c r="M96" s="813"/>
      <c r="N96" s="3361"/>
      <c r="O96" s="3361"/>
      <c r="P96" s="3361"/>
      <c r="Q96" s="3361"/>
      <c r="R96" s="3361"/>
      <c r="S96" s="3361"/>
      <c r="T96" s="3361"/>
      <c r="U96" s="3361"/>
      <c r="V96" s="3361"/>
      <c r="W96" s="3361"/>
      <c r="X96" s="3361"/>
      <c r="Y96" s="3361"/>
      <c r="Z96" s="3361"/>
      <c r="AA96" s="3361"/>
      <c r="AB96" s="3361"/>
      <c r="AC96" s="3361"/>
      <c r="AD96" s="3361"/>
      <c r="AE96" s="3361"/>
      <c r="AF96" s="3361"/>
      <c r="AG96" s="3361"/>
      <c r="AH96" s="3361"/>
      <c r="AI96" s="3361"/>
      <c r="AJ96" s="3361"/>
      <c r="AK96" s="3361"/>
      <c r="AL96" s="3361"/>
      <c r="AM96" s="3361"/>
      <c r="AN96" s="3361"/>
      <c r="AO96" s="3361"/>
      <c r="AP96" s="3361"/>
      <c r="AQ96" s="3361"/>
      <c r="AR96" s="3361"/>
      <c r="AS96" s="3361"/>
      <c r="AT96" s="3361"/>
      <c r="AU96" s="3361"/>
      <c r="AV96" s="3361"/>
      <c r="AW96" s="3361"/>
      <c r="AX96" s="3361"/>
      <c r="AY96" s="3361"/>
      <c r="AZ96" s="3361"/>
      <c r="BA96" s="3361"/>
      <c r="BB96" s="3361"/>
      <c r="BC96" s="3361"/>
      <c r="BD96" s="3361"/>
      <c r="BE96" s="3361"/>
      <c r="BF96" s="3361"/>
      <c r="BG96" s="3361"/>
      <c r="BH96" s="3362"/>
      <c r="BI96" s="846"/>
      <c r="BJ96" s="846"/>
      <c r="BK96" s="846"/>
      <c r="BL96" s="846"/>
      <c r="BM96" s="846"/>
      <c r="BN96" s="846"/>
      <c r="BO96" s="846"/>
      <c r="BP96" s="846"/>
      <c r="BQ96" s="846"/>
      <c r="BR96" s="846"/>
      <c r="BS96" s="846"/>
    </row>
    <row r="97" spans="1:73" ht="12" customHeight="1">
      <c r="B97" s="3337"/>
      <c r="C97" s="3337"/>
      <c r="D97" s="3337"/>
      <c r="E97" s="3337"/>
      <c r="F97" s="3337"/>
      <c r="G97" s="3339"/>
      <c r="H97" s="2971" t="s">
        <v>1041</v>
      </c>
      <c r="I97" s="2971"/>
      <c r="J97" s="2971"/>
      <c r="K97" s="2971"/>
      <c r="L97" s="2971"/>
      <c r="M97" s="869"/>
      <c r="N97" s="3361" t="s">
        <v>1042</v>
      </c>
      <c r="O97" s="3361"/>
      <c r="P97" s="3361"/>
      <c r="Q97" s="3361"/>
      <c r="R97" s="3361"/>
      <c r="S97" s="3361"/>
      <c r="T97" s="3361"/>
      <c r="U97" s="3361"/>
      <c r="V97" s="3361"/>
      <c r="W97" s="3361"/>
      <c r="X97" s="3361"/>
      <c r="Y97" s="3361"/>
      <c r="Z97" s="3361"/>
      <c r="AA97" s="3361"/>
      <c r="AB97" s="3361"/>
      <c r="AC97" s="3361"/>
      <c r="AD97" s="3361"/>
      <c r="AE97" s="3361"/>
      <c r="AF97" s="3361"/>
      <c r="AG97" s="3361"/>
      <c r="AH97" s="3361"/>
      <c r="AI97" s="3361"/>
      <c r="AJ97" s="3361"/>
      <c r="AK97" s="3361"/>
      <c r="AL97" s="3361"/>
      <c r="AM97" s="3361"/>
      <c r="AN97" s="3361"/>
      <c r="AO97" s="3361"/>
      <c r="AP97" s="3361"/>
      <c r="AQ97" s="3361"/>
      <c r="AR97" s="3361"/>
      <c r="AS97" s="3361"/>
      <c r="AT97" s="3361"/>
      <c r="AU97" s="3361"/>
      <c r="AV97" s="3361"/>
      <c r="AW97" s="3361"/>
      <c r="AX97" s="3361"/>
      <c r="AY97" s="3361"/>
      <c r="AZ97" s="3361"/>
      <c r="BA97" s="3361"/>
      <c r="BB97" s="3361"/>
      <c r="BC97" s="3361"/>
      <c r="BD97" s="3361"/>
      <c r="BE97" s="3361"/>
      <c r="BF97" s="3361"/>
      <c r="BG97" s="3361"/>
      <c r="BH97" s="3362"/>
      <c r="BI97" s="846"/>
      <c r="BJ97" s="846"/>
      <c r="BK97" s="846"/>
      <c r="BL97" s="846"/>
      <c r="BM97" s="846"/>
      <c r="BN97" s="846"/>
      <c r="BO97" s="846"/>
      <c r="BP97" s="846"/>
      <c r="BQ97" s="846"/>
      <c r="BR97" s="846"/>
      <c r="BS97" s="846"/>
    </row>
    <row r="98" spans="1:73" ht="12" customHeight="1">
      <c r="B98" s="3337"/>
      <c r="C98" s="3337"/>
      <c r="D98" s="3337"/>
      <c r="E98" s="3337"/>
      <c r="F98" s="3337"/>
      <c r="G98" s="3339"/>
      <c r="H98" s="2971"/>
      <c r="I98" s="2971"/>
      <c r="J98" s="2971"/>
      <c r="K98" s="2971"/>
      <c r="L98" s="2971"/>
      <c r="M98" s="813"/>
      <c r="N98" s="3361"/>
      <c r="O98" s="3361"/>
      <c r="P98" s="3361"/>
      <c r="Q98" s="3361"/>
      <c r="R98" s="3361"/>
      <c r="S98" s="3361"/>
      <c r="T98" s="3361"/>
      <c r="U98" s="3361"/>
      <c r="V98" s="3361"/>
      <c r="W98" s="3361"/>
      <c r="X98" s="3361"/>
      <c r="Y98" s="3361"/>
      <c r="Z98" s="3361"/>
      <c r="AA98" s="3361"/>
      <c r="AB98" s="3361"/>
      <c r="AC98" s="3361"/>
      <c r="AD98" s="3361"/>
      <c r="AE98" s="3361"/>
      <c r="AF98" s="3361"/>
      <c r="AG98" s="3361"/>
      <c r="AH98" s="3361"/>
      <c r="AI98" s="3361"/>
      <c r="AJ98" s="3361"/>
      <c r="AK98" s="3361"/>
      <c r="AL98" s="3361"/>
      <c r="AM98" s="3361"/>
      <c r="AN98" s="3361"/>
      <c r="AO98" s="3361"/>
      <c r="AP98" s="3361"/>
      <c r="AQ98" s="3361"/>
      <c r="AR98" s="3361"/>
      <c r="AS98" s="3361"/>
      <c r="AT98" s="3361"/>
      <c r="AU98" s="3361"/>
      <c r="AV98" s="3361"/>
      <c r="AW98" s="3361"/>
      <c r="AX98" s="3361"/>
      <c r="AY98" s="3361"/>
      <c r="AZ98" s="3361"/>
      <c r="BA98" s="3361"/>
      <c r="BB98" s="3361"/>
      <c r="BC98" s="3361"/>
      <c r="BD98" s="3361"/>
      <c r="BE98" s="3361"/>
      <c r="BF98" s="3361"/>
      <c r="BG98" s="3361"/>
      <c r="BH98" s="3362"/>
      <c r="BI98" s="846"/>
      <c r="BJ98" s="846"/>
      <c r="BK98" s="846"/>
      <c r="BL98" s="846"/>
      <c r="BM98" s="846"/>
      <c r="BN98" s="846"/>
      <c r="BO98" s="846"/>
      <c r="BP98" s="846"/>
      <c r="BQ98" s="846"/>
      <c r="BR98" s="846"/>
      <c r="BS98" s="846"/>
    </row>
    <row r="99" spans="1:73" ht="12" customHeight="1">
      <c r="B99" s="3337"/>
      <c r="C99" s="3337"/>
      <c r="D99" s="3337"/>
      <c r="E99" s="3337"/>
      <c r="F99" s="3337"/>
      <c r="G99" s="3339"/>
      <c r="H99" s="2971"/>
      <c r="I99" s="2971"/>
      <c r="J99" s="2971"/>
      <c r="K99" s="2971"/>
      <c r="L99" s="2971"/>
      <c r="M99" s="813"/>
      <c r="N99" s="3361"/>
      <c r="O99" s="3361"/>
      <c r="P99" s="3361"/>
      <c r="Q99" s="3361"/>
      <c r="R99" s="3361"/>
      <c r="S99" s="3361"/>
      <c r="T99" s="3361"/>
      <c r="U99" s="3361"/>
      <c r="V99" s="3361"/>
      <c r="W99" s="3361"/>
      <c r="X99" s="3361"/>
      <c r="Y99" s="3361"/>
      <c r="Z99" s="3361"/>
      <c r="AA99" s="3361"/>
      <c r="AB99" s="3361"/>
      <c r="AC99" s="3361"/>
      <c r="AD99" s="3361"/>
      <c r="AE99" s="3361"/>
      <c r="AF99" s="3361"/>
      <c r="AG99" s="3361"/>
      <c r="AH99" s="3361"/>
      <c r="AI99" s="3361"/>
      <c r="AJ99" s="3361"/>
      <c r="AK99" s="3361"/>
      <c r="AL99" s="3361"/>
      <c r="AM99" s="3361"/>
      <c r="AN99" s="3361"/>
      <c r="AO99" s="3361"/>
      <c r="AP99" s="3361"/>
      <c r="AQ99" s="3361"/>
      <c r="AR99" s="3361"/>
      <c r="AS99" s="3361"/>
      <c r="AT99" s="3361"/>
      <c r="AU99" s="3361"/>
      <c r="AV99" s="3361"/>
      <c r="AW99" s="3361"/>
      <c r="AX99" s="3361"/>
      <c r="AY99" s="3361"/>
      <c r="AZ99" s="3361"/>
      <c r="BA99" s="3361"/>
      <c r="BB99" s="3361"/>
      <c r="BC99" s="3361"/>
      <c r="BD99" s="3361"/>
      <c r="BE99" s="3361"/>
      <c r="BF99" s="3361"/>
      <c r="BG99" s="3361"/>
      <c r="BH99" s="3362"/>
      <c r="BI99" s="846"/>
      <c r="BJ99" s="846"/>
      <c r="BK99" s="846"/>
      <c r="BL99" s="846"/>
      <c r="BM99" s="846"/>
      <c r="BN99" s="846"/>
      <c r="BO99" s="846"/>
      <c r="BP99" s="846"/>
      <c r="BQ99" s="846"/>
      <c r="BR99" s="846"/>
      <c r="BS99" s="846"/>
    </row>
    <row r="100" spans="1:73" ht="12" customHeight="1">
      <c r="B100" s="3337"/>
      <c r="C100" s="3337"/>
      <c r="D100" s="3337"/>
      <c r="E100" s="3337"/>
      <c r="F100" s="3337"/>
      <c r="G100" s="3339"/>
      <c r="H100" s="813"/>
      <c r="I100" s="813"/>
      <c r="J100" s="813"/>
      <c r="K100" s="813"/>
      <c r="L100" s="813"/>
      <c r="M100" s="813"/>
      <c r="N100" s="813"/>
      <c r="O100" s="813"/>
      <c r="P100" s="813"/>
      <c r="Q100" s="813"/>
      <c r="R100" s="813"/>
      <c r="S100" s="813"/>
      <c r="T100" s="813"/>
      <c r="U100" s="813"/>
      <c r="V100" s="813"/>
      <c r="W100" s="813"/>
      <c r="X100" s="813"/>
      <c r="Y100" s="813"/>
      <c r="Z100" s="813"/>
      <c r="AA100" s="813"/>
      <c r="AB100" s="813"/>
      <c r="AC100" s="813"/>
      <c r="AD100" s="813"/>
      <c r="AE100" s="813"/>
      <c r="AF100" s="813"/>
      <c r="AG100" s="813"/>
      <c r="AH100" s="813"/>
      <c r="AI100" s="813"/>
      <c r="AJ100" s="813"/>
      <c r="AK100" s="813"/>
      <c r="AL100" s="813"/>
      <c r="AM100" s="813"/>
      <c r="AN100" s="813"/>
      <c r="AO100" s="813"/>
      <c r="AP100" s="813"/>
      <c r="AQ100" s="813"/>
      <c r="AR100" s="813"/>
      <c r="AS100" s="813"/>
      <c r="AT100" s="813"/>
      <c r="AU100" s="813"/>
      <c r="AV100" s="813"/>
      <c r="AW100" s="813"/>
      <c r="AX100" s="813"/>
      <c r="AY100" s="813"/>
      <c r="AZ100" s="813"/>
      <c r="BA100" s="813"/>
      <c r="BB100" s="813"/>
      <c r="BC100" s="813"/>
      <c r="BD100" s="813"/>
      <c r="BE100" s="813"/>
      <c r="BF100" s="813"/>
      <c r="BG100" s="813"/>
      <c r="BH100" s="866"/>
      <c r="BI100" s="846"/>
      <c r="BJ100" s="846"/>
      <c r="BK100" s="846"/>
      <c r="BL100" s="846"/>
      <c r="BM100" s="846"/>
      <c r="BN100" s="846"/>
      <c r="BO100" s="846"/>
      <c r="BP100" s="846"/>
      <c r="BQ100" s="846"/>
      <c r="BR100" s="846"/>
      <c r="BS100" s="846"/>
    </row>
    <row r="101" spans="1:73" ht="12" customHeight="1">
      <c r="B101" s="3337"/>
      <c r="C101" s="3337"/>
      <c r="D101" s="3337"/>
      <c r="E101" s="3337"/>
      <c r="F101" s="3337"/>
      <c r="G101" s="3339"/>
      <c r="H101" s="3205" t="s">
        <v>1043</v>
      </c>
      <c r="I101" s="3205"/>
      <c r="J101" s="3205"/>
      <c r="K101" s="3205"/>
      <c r="L101" s="3205"/>
      <c r="M101" s="813"/>
      <c r="N101" s="3364" t="s">
        <v>1044</v>
      </c>
      <c r="O101" s="3364"/>
      <c r="P101" s="3364"/>
      <c r="Q101" s="3364"/>
      <c r="R101" s="3364"/>
      <c r="S101" s="3364"/>
      <c r="T101" s="3364"/>
      <c r="U101" s="3245" t="s">
        <v>487</v>
      </c>
      <c r="V101" s="3245"/>
      <c r="W101" s="3245" t="s">
        <v>1045</v>
      </c>
      <c r="X101" s="3245"/>
      <c r="Y101" s="3245"/>
      <c r="Z101" s="3245"/>
      <c r="AA101" s="3245"/>
      <c r="AB101" s="3245"/>
      <c r="AC101" s="3245" t="s">
        <v>411</v>
      </c>
      <c r="AD101" s="3245"/>
      <c r="AE101" s="3367" t="s">
        <v>1046</v>
      </c>
      <c r="AF101" s="3367"/>
      <c r="AG101" s="3367"/>
      <c r="AH101" s="3367"/>
      <c r="AI101" s="3367"/>
      <c r="AJ101" s="3367"/>
      <c r="AK101" s="3367"/>
      <c r="AL101" s="3367"/>
      <c r="AM101" s="3367"/>
      <c r="AN101" s="3367"/>
      <c r="AO101" s="3367"/>
      <c r="AP101" s="3367"/>
      <c r="AQ101" s="3367"/>
      <c r="AR101" s="3367"/>
      <c r="AS101" s="3367"/>
      <c r="AT101" s="3367"/>
      <c r="AU101" s="3367"/>
      <c r="AV101" s="3367"/>
      <c r="AW101" s="813"/>
      <c r="AX101" s="813"/>
      <c r="AY101" s="813"/>
      <c r="AZ101" s="813"/>
      <c r="BA101" s="813"/>
      <c r="BB101" s="813"/>
      <c r="BC101" s="813"/>
      <c r="BD101" s="813"/>
      <c r="BE101" s="813"/>
      <c r="BF101" s="813"/>
      <c r="BG101" s="813"/>
      <c r="BH101" s="866"/>
      <c r="BI101" s="846"/>
      <c r="BJ101" s="846"/>
      <c r="BK101" s="846"/>
      <c r="BL101" s="846"/>
      <c r="BM101" s="846"/>
      <c r="BN101" s="846"/>
      <c r="BO101" s="846"/>
      <c r="BP101" s="846"/>
      <c r="BQ101" s="846"/>
      <c r="BR101" s="846"/>
      <c r="BS101" s="846"/>
    </row>
    <row r="102" spans="1:73" ht="12" customHeight="1" thickBot="1">
      <c r="B102" s="3337"/>
      <c r="C102" s="3337"/>
      <c r="D102" s="3337"/>
      <c r="E102" s="3337"/>
      <c r="F102" s="3337"/>
      <c r="G102" s="3340"/>
      <c r="H102" s="3363"/>
      <c r="I102" s="3363"/>
      <c r="J102" s="3363"/>
      <c r="K102" s="3363"/>
      <c r="L102" s="3363"/>
      <c r="M102" s="870"/>
      <c r="N102" s="3365"/>
      <c r="O102" s="3365"/>
      <c r="P102" s="3365"/>
      <c r="Q102" s="3365"/>
      <c r="R102" s="3365"/>
      <c r="S102" s="3365"/>
      <c r="T102" s="3365"/>
      <c r="U102" s="3366"/>
      <c r="V102" s="3366"/>
      <c r="W102" s="3366"/>
      <c r="X102" s="3366"/>
      <c r="Y102" s="3366"/>
      <c r="Z102" s="3366"/>
      <c r="AA102" s="3366"/>
      <c r="AB102" s="3366"/>
      <c r="AC102" s="3366"/>
      <c r="AD102" s="3366"/>
      <c r="AE102" s="3368"/>
      <c r="AF102" s="3368"/>
      <c r="AG102" s="3368"/>
      <c r="AH102" s="3368"/>
      <c r="AI102" s="3368"/>
      <c r="AJ102" s="3368"/>
      <c r="AK102" s="3368"/>
      <c r="AL102" s="3368"/>
      <c r="AM102" s="3368"/>
      <c r="AN102" s="3368"/>
      <c r="AO102" s="3368"/>
      <c r="AP102" s="3368"/>
      <c r="AQ102" s="3368"/>
      <c r="AR102" s="3368"/>
      <c r="AS102" s="3368"/>
      <c r="AT102" s="3368"/>
      <c r="AU102" s="3368"/>
      <c r="AV102" s="3368"/>
      <c r="AW102" s="870"/>
      <c r="AX102" s="870"/>
      <c r="AY102" s="870"/>
      <c r="AZ102" s="870"/>
      <c r="BA102" s="870"/>
      <c r="BB102" s="870"/>
      <c r="BC102" s="870"/>
      <c r="BD102" s="870"/>
      <c r="BE102" s="870"/>
      <c r="BF102" s="870"/>
      <c r="BG102" s="870"/>
      <c r="BH102" s="871"/>
      <c r="BI102" s="846"/>
      <c r="BJ102" s="846"/>
      <c r="BK102" s="846"/>
      <c r="BL102" s="846"/>
      <c r="BM102" s="846"/>
      <c r="BN102" s="846"/>
      <c r="BO102" s="846"/>
      <c r="BP102" s="846"/>
      <c r="BQ102" s="846"/>
      <c r="BR102" s="846"/>
      <c r="BS102" s="846"/>
    </row>
    <row r="103" spans="1:73" ht="18" customHeight="1">
      <c r="B103" s="3337"/>
      <c r="C103" s="3337"/>
      <c r="D103" s="3337"/>
      <c r="E103" s="3337"/>
      <c r="F103" s="3337"/>
      <c r="G103" s="872"/>
      <c r="H103" s="813"/>
      <c r="I103" s="813"/>
      <c r="J103" s="813"/>
      <c r="K103" s="813"/>
      <c r="L103" s="813"/>
      <c r="M103" s="813"/>
      <c r="N103" s="813"/>
      <c r="O103" s="813"/>
      <c r="P103" s="813"/>
      <c r="Q103" s="813"/>
      <c r="R103" s="813"/>
      <c r="S103" s="813"/>
      <c r="T103" s="813"/>
      <c r="U103" s="813"/>
      <c r="V103" s="813"/>
      <c r="W103" s="813"/>
      <c r="X103" s="813"/>
      <c r="Y103" s="813"/>
      <c r="Z103" s="813"/>
      <c r="AA103" s="813"/>
      <c r="AB103" s="813"/>
      <c r="AC103" s="813"/>
      <c r="AD103" s="813"/>
      <c r="AE103" s="813"/>
      <c r="AF103" s="813"/>
      <c r="AG103" s="813"/>
      <c r="AH103" s="813"/>
      <c r="AI103" s="813"/>
      <c r="AJ103" s="813"/>
      <c r="AK103" s="813"/>
      <c r="AL103" s="813"/>
      <c r="AM103" s="813"/>
      <c r="AN103" s="813"/>
      <c r="AO103" s="813"/>
      <c r="AP103" s="813"/>
      <c r="AQ103" s="813"/>
      <c r="AR103" s="813"/>
      <c r="AS103" s="813"/>
      <c r="AT103" s="813"/>
      <c r="AU103" s="813"/>
      <c r="AV103" s="813"/>
      <c r="AW103" s="813"/>
      <c r="AX103" s="813"/>
      <c r="AY103" s="813"/>
      <c r="AZ103" s="813"/>
      <c r="BA103" s="813"/>
      <c r="BB103" s="813"/>
      <c r="BC103" s="813"/>
      <c r="BD103" s="813"/>
      <c r="BE103" s="813"/>
      <c r="BF103" s="813"/>
      <c r="BG103" s="813"/>
      <c r="BH103" s="813"/>
      <c r="BI103" s="846"/>
      <c r="BJ103" s="846"/>
      <c r="BK103" s="846"/>
      <c r="BL103" s="846"/>
      <c r="BM103" s="846"/>
      <c r="BN103" s="846"/>
      <c r="BO103" s="846"/>
      <c r="BP103" s="846"/>
      <c r="BQ103" s="846"/>
      <c r="BR103" s="846"/>
      <c r="BS103" s="846"/>
    </row>
    <row r="104" spans="1:73" ht="12" customHeight="1">
      <c r="A104" s="3350" t="s">
        <v>574</v>
      </c>
      <c r="B104" s="3350"/>
      <c r="C104" s="3350"/>
      <c r="D104" s="3350"/>
      <c r="E104" s="3350"/>
      <c r="F104" s="3350"/>
      <c r="G104" s="3350"/>
      <c r="H104" s="3350"/>
      <c r="I104" s="3350"/>
      <c r="J104" s="3350"/>
      <c r="K104" s="3350"/>
      <c r="L104" s="3350"/>
      <c r="M104" s="3350"/>
      <c r="N104" s="3350"/>
      <c r="O104" s="3350"/>
      <c r="P104" s="3350"/>
      <c r="Q104" s="3350"/>
      <c r="R104" s="3350"/>
      <c r="S104" s="3350"/>
      <c r="T104" s="3350"/>
      <c r="U104" s="3350"/>
      <c r="V104" s="3350"/>
      <c r="W104" s="3350"/>
      <c r="X104" s="3350"/>
      <c r="Y104" s="3350"/>
      <c r="Z104" s="3350"/>
      <c r="AA104" s="3350"/>
      <c r="AB104" s="3350"/>
      <c r="AC104" s="3350"/>
      <c r="AD104" s="3350"/>
      <c r="AE104" s="3350"/>
      <c r="AF104" s="3350"/>
      <c r="AG104" s="3350"/>
      <c r="AH104" s="3350"/>
      <c r="AI104" s="3350"/>
      <c r="AJ104" s="3350"/>
      <c r="AK104" s="3350"/>
      <c r="AL104" s="3350"/>
      <c r="AM104" s="3350"/>
      <c r="AN104" s="3350"/>
      <c r="AO104" s="3350"/>
      <c r="AP104" s="3350"/>
      <c r="AQ104" s="3350"/>
      <c r="AR104" s="3350"/>
      <c r="AS104" s="3350"/>
      <c r="AT104" s="3350"/>
      <c r="AU104" s="3350"/>
      <c r="AV104" s="3350"/>
      <c r="AW104" s="3350"/>
      <c r="AX104" s="3350"/>
      <c r="AY104" s="3350"/>
      <c r="AZ104" s="3350"/>
      <c r="BA104" s="3350"/>
      <c r="BB104" s="3350"/>
      <c r="BC104" s="3350"/>
      <c r="BD104" s="3350"/>
      <c r="BE104" s="3350"/>
      <c r="BF104" s="3350"/>
      <c r="BG104" s="3350"/>
      <c r="BH104" s="3350"/>
      <c r="BI104" s="3350"/>
      <c r="BJ104" s="3350"/>
      <c r="BK104" s="3350"/>
      <c r="BL104" s="3350"/>
      <c r="BM104" s="3350"/>
      <c r="BN104" s="3350"/>
      <c r="BO104" s="3350"/>
      <c r="BP104" s="3350"/>
      <c r="BQ104" s="3350"/>
      <c r="BR104" s="3350"/>
      <c r="BS104" s="3350"/>
      <c r="BT104" s="3350"/>
      <c r="BU104" s="3350"/>
    </row>
    <row r="105" spans="1:73" ht="15.75" customHeight="1">
      <c r="A105" s="873"/>
      <c r="B105" s="873"/>
      <c r="C105" s="873"/>
      <c r="D105" s="873"/>
      <c r="E105" s="873"/>
      <c r="F105" s="873"/>
      <c r="G105" s="873"/>
      <c r="H105" s="873"/>
      <c r="I105" s="873"/>
      <c r="J105" s="873"/>
      <c r="K105" s="873"/>
      <c r="L105" s="873"/>
    </row>
    <row r="106" spans="1:73" ht="15.75" customHeight="1">
      <c r="A106" s="873"/>
      <c r="B106" s="873"/>
      <c r="C106" s="873"/>
      <c r="D106" s="873"/>
      <c r="E106" s="873"/>
      <c r="F106" s="873"/>
      <c r="G106" s="873"/>
      <c r="H106" s="873"/>
      <c r="I106" s="873"/>
      <c r="J106" s="873"/>
      <c r="K106" s="873"/>
      <c r="L106" s="873"/>
    </row>
    <row r="107" spans="1:73" ht="15.75" customHeight="1">
      <c r="A107" s="873"/>
      <c r="B107" s="873"/>
      <c r="C107" s="873"/>
      <c r="D107" s="873"/>
      <c r="E107" s="873"/>
      <c r="F107" s="873"/>
      <c r="G107" s="873"/>
      <c r="H107" s="873"/>
      <c r="I107" s="873"/>
      <c r="J107" s="873"/>
      <c r="K107" s="873"/>
      <c r="L107" s="873"/>
    </row>
    <row r="108" spans="1:73" ht="15.75" customHeight="1">
      <c r="A108" s="873"/>
      <c r="B108" s="873"/>
      <c r="C108" s="873"/>
      <c r="D108" s="873"/>
      <c r="E108" s="873"/>
      <c r="F108" s="873"/>
      <c r="G108" s="873"/>
      <c r="H108" s="873"/>
      <c r="I108" s="873"/>
      <c r="J108" s="873"/>
      <c r="K108" s="873"/>
      <c r="L108" s="873"/>
    </row>
    <row r="109" spans="1:73" ht="19.5" customHeight="1">
      <c r="A109" s="873"/>
      <c r="B109" s="873"/>
      <c r="C109" s="873"/>
      <c r="D109" s="873"/>
      <c r="E109" s="873"/>
      <c r="F109" s="873"/>
      <c r="G109" s="873"/>
      <c r="H109" s="873"/>
      <c r="I109" s="873"/>
      <c r="J109" s="873"/>
      <c r="K109" s="873"/>
      <c r="L109" s="873"/>
    </row>
    <row r="110" spans="1:73" ht="19.5" customHeight="1">
      <c r="A110" s="873"/>
      <c r="B110" s="873"/>
      <c r="C110" s="873"/>
      <c r="D110" s="873"/>
      <c r="E110" s="873"/>
      <c r="F110" s="873"/>
      <c r="G110" s="873"/>
      <c r="H110" s="873"/>
      <c r="I110" s="873"/>
      <c r="J110" s="873"/>
      <c r="K110" s="873"/>
      <c r="L110" s="873"/>
    </row>
    <row r="111" spans="1:73" ht="19.5" customHeight="1">
      <c r="A111" s="873"/>
      <c r="B111" s="873"/>
      <c r="C111" s="873"/>
      <c r="D111" s="873"/>
      <c r="E111" s="873"/>
      <c r="F111" s="873"/>
      <c r="G111" s="873"/>
      <c r="H111" s="873"/>
      <c r="I111" s="873"/>
      <c r="J111" s="873"/>
      <c r="K111" s="873"/>
      <c r="L111" s="873"/>
    </row>
    <row r="112" spans="1:73" ht="19.5" customHeight="1">
      <c r="A112" s="873"/>
      <c r="B112" s="873"/>
      <c r="C112" s="873"/>
      <c r="D112" s="873"/>
      <c r="E112" s="873"/>
      <c r="F112" s="873"/>
      <c r="G112" s="873"/>
      <c r="H112" s="873"/>
      <c r="I112" s="873"/>
      <c r="J112" s="873"/>
      <c r="K112" s="873"/>
      <c r="L112" s="873"/>
    </row>
    <row r="113" spans="1:12" ht="17.100000000000001" customHeight="1">
      <c r="A113" s="873"/>
      <c r="B113" s="873"/>
      <c r="C113" s="873"/>
      <c r="D113" s="873"/>
      <c r="E113" s="873"/>
      <c r="F113" s="873"/>
      <c r="G113" s="873"/>
      <c r="H113" s="873"/>
      <c r="I113" s="873"/>
      <c r="J113" s="873"/>
      <c r="K113" s="873"/>
      <c r="L113" s="873"/>
    </row>
    <row r="114" spans="1:12" ht="17.100000000000001" customHeight="1">
      <c r="A114" s="873"/>
      <c r="B114" s="873"/>
      <c r="C114" s="873"/>
      <c r="D114" s="873"/>
      <c r="E114" s="873"/>
      <c r="F114" s="873"/>
      <c r="G114" s="873"/>
      <c r="H114" s="873"/>
      <c r="I114" s="873"/>
      <c r="J114" s="873"/>
      <c r="K114" s="873"/>
      <c r="L114" s="873"/>
    </row>
    <row r="115" spans="1:12" ht="17.100000000000001" customHeight="1">
      <c r="A115" s="873"/>
      <c r="B115" s="873"/>
      <c r="C115" s="873"/>
      <c r="D115" s="873"/>
      <c r="E115" s="873"/>
      <c r="F115" s="873"/>
      <c r="G115" s="873"/>
      <c r="H115" s="873"/>
      <c r="I115" s="873"/>
      <c r="J115" s="873"/>
      <c r="K115" s="873"/>
      <c r="L115" s="873"/>
    </row>
    <row r="116" spans="1:12" ht="17.100000000000001" customHeight="1">
      <c r="A116" s="873"/>
      <c r="B116" s="873"/>
      <c r="C116" s="873"/>
      <c r="D116" s="873"/>
      <c r="E116" s="873"/>
      <c r="F116" s="873"/>
      <c r="G116" s="873"/>
      <c r="H116" s="873"/>
      <c r="I116" s="873"/>
      <c r="J116" s="873"/>
      <c r="K116" s="873"/>
      <c r="L116" s="873"/>
    </row>
    <row r="117" spans="1:12" ht="17.100000000000001" customHeight="1">
      <c r="A117" s="873"/>
      <c r="B117" s="873"/>
      <c r="C117" s="873"/>
      <c r="D117" s="873"/>
      <c r="E117" s="873"/>
      <c r="F117" s="873"/>
      <c r="G117" s="873"/>
      <c r="H117" s="873"/>
      <c r="I117" s="873"/>
      <c r="J117" s="873"/>
      <c r="K117" s="873"/>
      <c r="L117" s="873"/>
    </row>
    <row r="118" spans="1:12" ht="17.100000000000001" customHeight="1">
      <c r="A118" s="873"/>
      <c r="B118" s="873"/>
      <c r="C118" s="873"/>
      <c r="D118" s="873"/>
      <c r="E118" s="873"/>
      <c r="F118" s="873"/>
      <c r="G118" s="873"/>
      <c r="H118" s="873"/>
      <c r="I118" s="873"/>
      <c r="J118" s="873"/>
      <c r="K118" s="873"/>
      <c r="L118" s="873"/>
    </row>
    <row r="119" spans="1:12" ht="17.100000000000001" customHeight="1">
      <c r="A119" s="873"/>
      <c r="B119" s="873"/>
      <c r="C119" s="873"/>
      <c r="D119" s="873"/>
      <c r="E119" s="873"/>
      <c r="F119" s="873"/>
      <c r="G119" s="873"/>
      <c r="H119" s="873"/>
      <c r="I119" s="873"/>
      <c r="J119" s="873"/>
      <c r="K119" s="873"/>
      <c r="L119" s="873"/>
    </row>
    <row r="120" spans="1:12" ht="17.100000000000001" customHeight="1">
      <c r="A120" s="873"/>
      <c r="B120" s="873"/>
      <c r="C120" s="873"/>
      <c r="D120" s="873"/>
      <c r="E120" s="873"/>
      <c r="F120" s="873"/>
      <c r="G120" s="873"/>
      <c r="H120" s="873"/>
      <c r="I120" s="873"/>
      <c r="J120" s="873"/>
      <c r="K120" s="873"/>
      <c r="L120" s="873"/>
    </row>
    <row r="121" spans="1:12" ht="17.100000000000001" customHeight="1">
      <c r="A121" s="873"/>
      <c r="B121" s="873"/>
      <c r="C121" s="873"/>
      <c r="D121" s="873"/>
      <c r="E121" s="873"/>
      <c r="F121" s="873"/>
      <c r="G121" s="873"/>
      <c r="H121" s="873"/>
      <c r="I121" s="873"/>
      <c r="J121" s="873"/>
      <c r="K121" s="873"/>
      <c r="L121" s="873"/>
    </row>
    <row r="122" spans="1:12" ht="17.100000000000001" customHeight="1">
      <c r="A122" s="873"/>
      <c r="B122" s="873"/>
      <c r="C122" s="873"/>
      <c r="D122" s="873"/>
      <c r="E122" s="873"/>
      <c r="F122" s="873"/>
      <c r="G122" s="873"/>
      <c r="H122" s="873"/>
      <c r="I122" s="873"/>
      <c r="J122" s="873"/>
      <c r="K122" s="873"/>
      <c r="L122" s="873"/>
    </row>
    <row r="123" spans="1:12" ht="17.100000000000001" customHeight="1">
      <c r="A123" s="873"/>
      <c r="B123" s="873"/>
      <c r="C123" s="873"/>
      <c r="D123" s="873"/>
      <c r="E123" s="873"/>
      <c r="F123" s="873"/>
      <c r="G123" s="873"/>
      <c r="H123" s="873"/>
      <c r="I123" s="873"/>
      <c r="J123" s="873"/>
      <c r="K123" s="873"/>
      <c r="L123" s="873"/>
    </row>
    <row r="124" spans="1:12" ht="17.100000000000001" customHeight="1">
      <c r="A124" s="873"/>
      <c r="B124" s="873"/>
      <c r="C124" s="873"/>
      <c r="D124" s="873"/>
      <c r="E124" s="873"/>
      <c r="F124" s="873"/>
      <c r="G124" s="873"/>
      <c r="H124" s="873"/>
      <c r="I124" s="873"/>
      <c r="J124" s="873"/>
      <c r="K124" s="873"/>
      <c r="L124" s="873"/>
    </row>
    <row r="125" spans="1:12" ht="17.100000000000001" customHeight="1">
      <c r="A125" s="873"/>
      <c r="B125" s="873"/>
      <c r="C125" s="873"/>
      <c r="D125" s="873"/>
      <c r="E125" s="873"/>
      <c r="F125" s="873"/>
      <c r="G125" s="873"/>
      <c r="H125" s="873"/>
      <c r="I125" s="873"/>
      <c r="J125" s="873"/>
      <c r="K125" s="873"/>
      <c r="L125" s="873"/>
    </row>
    <row r="126" spans="1:12" ht="17.100000000000001" customHeight="1">
      <c r="A126" s="873"/>
      <c r="B126" s="873"/>
      <c r="C126" s="873"/>
      <c r="D126" s="873"/>
      <c r="E126" s="873"/>
      <c r="F126" s="873"/>
      <c r="G126" s="873"/>
      <c r="H126" s="873"/>
      <c r="I126" s="873"/>
      <c r="J126" s="873"/>
      <c r="K126" s="873"/>
      <c r="L126" s="873"/>
    </row>
    <row r="127" spans="1:12" ht="17.100000000000001" customHeight="1">
      <c r="A127" s="873"/>
      <c r="B127" s="873"/>
      <c r="C127" s="873"/>
      <c r="D127" s="873"/>
      <c r="E127" s="873"/>
      <c r="F127" s="873"/>
      <c r="G127" s="873"/>
      <c r="H127" s="873"/>
      <c r="I127" s="873"/>
      <c r="J127" s="873"/>
      <c r="K127" s="873"/>
      <c r="L127" s="873"/>
    </row>
    <row r="128" spans="1:12" ht="17.100000000000001" customHeight="1">
      <c r="A128" s="873"/>
      <c r="B128" s="873"/>
      <c r="C128" s="873"/>
      <c r="D128" s="873"/>
      <c r="E128" s="873"/>
      <c r="F128" s="873"/>
      <c r="G128" s="873"/>
      <c r="H128" s="873"/>
      <c r="I128" s="873"/>
      <c r="J128" s="873"/>
      <c r="K128" s="873"/>
      <c r="L128" s="873"/>
    </row>
    <row r="129" spans="1:12" ht="17.100000000000001" customHeight="1">
      <c r="A129" s="873"/>
      <c r="B129" s="873"/>
      <c r="C129" s="873"/>
      <c r="D129" s="873"/>
      <c r="E129" s="873"/>
      <c r="F129" s="873"/>
      <c r="G129" s="873"/>
      <c r="H129" s="873"/>
      <c r="I129" s="873"/>
      <c r="J129" s="873"/>
      <c r="K129" s="873"/>
      <c r="L129" s="873"/>
    </row>
    <row r="130" spans="1:12" ht="17.100000000000001" customHeight="1">
      <c r="A130" s="873"/>
      <c r="B130" s="873"/>
      <c r="C130" s="873"/>
      <c r="D130" s="873"/>
      <c r="E130" s="873"/>
      <c r="F130" s="873"/>
      <c r="G130" s="873"/>
      <c r="H130" s="873"/>
      <c r="I130" s="873"/>
      <c r="J130" s="873"/>
      <c r="K130" s="873"/>
      <c r="L130" s="873"/>
    </row>
    <row r="131" spans="1:12" ht="17.100000000000001" customHeight="1">
      <c r="A131" s="873"/>
      <c r="B131" s="873"/>
      <c r="C131" s="873"/>
      <c r="D131" s="873"/>
      <c r="E131" s="873"/>
      <c r="F131" s="873"/>
      <c r="G131" s="873"/>
      <c r="H131" s="873"/>
      <c r="I131" s="873"/>
      <c r="J131" s="873"/>
      <c r="K131" s="873"/>
      <c r="L131" s="873"/>
    </row>
    <row r="132" spans="1:12" ht="17.100000000000001" customHeight="1">
      <c r="A132" s="873"/>
      <c r="B132" s="873"/>
      <c r="C132" s="873"/>
      <c r="D132" s="873"/>
      <c r="E132" s="873"/>
      <c r="F132" s="873"/>
      <c r="G132" s="873"/>
      <c r="H132" s="873"/>
      <c r="I132" s="873"/>
      <c r="J132" s="873"/>
      <c r="K132" s="873"/>
      <c r="L132" s="873"/>
    </row>
    <row r="133" spans="1:12" ht="17.100000000000001" customHeight="1">
      <c r="A133" s="873"/>
      <c r="B133" s="873"/>
      <c r="C133" s="873"/>
      <c r="D133" s="873"/>
      <c r="E133" s="873"/>
      <c r="F133" s="873"/>
      <c r="G133" s="873"/>
      <c r="H133" s="873"/>
      <c r="I133" s="873"/>
      <c r="J133" s="873"/>
      <c r="K133" s="873"/>
      <c r="L133" s="873"/>
    </row>
    <row r="134" spans="1:12" ht="17.100000000000001" customHeight="1">
      <c r="A134" s="873"/>
      <c r="B134" s="873"/>
      <c r="C134" s="873"/>
      <c r="D134" s="873"/>
      <c r="E134" s="873"/>
      <c r="F134" s="873"/>
      <c r="G134" s="873"/>
      <c r="H134" s="873"/>
      <c r="I134" s="873"/>
      <c r="J134" s="873"/>
      <c r="K134" s="873"/>
      <c r="L134" s="873"/>
    </row>
    <row r="135" spans="1:12" ht="17.100000000000001" customHeight="1">
      <c r="A135" s="873"/>
      <c r="B135" s="873"/>
      <c r="C135" s="873"/>
      <c r="D135" s="873"/>
      <c r="E135" s="873"/>
      <c r="F135" s="873"/>
      <c r="G135" s="873"/>
      <c r="H135" s="873"/>
      <c r="I135" s="873"/>
      <c r="J135" s="873"/>
      <c r="K135" s="873"/>
      <c r="L135" s="873"/>
    </row>
    <row r="136" spans="1:12" ht="17.100000000000001" customHeight="1">
      <c r="A136" s="873"/>
      <c r="B136" s="873"/>
      <c r="C136" s="873"/>
      <c r="D136" s="873"/>
      <c r="E136" s="873"/>
      <c r="F136" s="873"/>
      <c r="G136" s="873"/>
      <c r="H136" s="873"/>
      <c r="I136" s="873"/>
      <c r="J136" s="873"/>
      <c r="K136" s="873"/>
      <c r="L136" s="873"/>
    </row>
    <row r="137" spans="1:12" ht="17.100000000000001" customHeight="1">
      <c r="A137" s="873"/>
      <c r="B137" s="873"/>
      <c r="C137" s="873"/>
      <c r="D137" s="873"/>
      <c r="E137" s="873"/>
      <c r="F137" s="873"/>
      <c r="G137" s="873"/>
      <c r="H137" s="873"/>
      <c r="I137" s="873"/>
      <c r="J137" s="873"/>
      <c r="K137" s="873"/>
      <c r="L137" s="873"/>
    </row>
    <row r="138" spans="1:12" ht="17.100000000000001" customHeight="1">
      <c r="A138" s="873"/>
      <c r="B138" s="873"/>
      <c r="C138" s="873"/>
      <c r="D138" s="873"/>
      <c r="E138" s="873"/>
      <c r="F138" s="873"/>
      <c r="G138" s="873"/>
      <c r="H138" s="873"/>
      <c r="I138" s="873"/>
      <c r="J138" s="873"/>
      <c r="K138" s="873"/>
      <c r="L138" s="873"/>
    </row>
    <row r="139" spans="1:12" ht="17.100000000000001" customHeight="1">
      <c r="A139" s="873"/>
      <c r="B139" s="873"/>
      <c r="C139" s="873"/>
      <c r="D139" s="873"/>
      <c r="E139" s="873"/>
      <c r="F139" s="873"/>
      <c r="G139" s="873"/>
      <c r="H139" s="873"/>
      <c r="I139" s="873"/>
      <c r="J139" s="873"/>
      <c r="K139" s="873"/>
      <c r="L139" s="873"/>
    </row>
    <row r="140" spans="1:12" ht="17.100000000000001" customHeight="1">
      <c r="A140" s="873"/>
      <c r="B140" s="873"/>
      <c r="C140" s="873"/>
      <c r="D140" s="873"/>
      <c r="E140" s="873"/>
      <c r="F140" s="873"/>
      <c r="G140" s="873"/>
      <c r="H140" s="873"/>
      <c r="I140" s="873"/>
      <c r="J140" s="873"/>
      <c r="K140" s="873"/>
      <c r="L140" s="873"/>
    </row>
    <row r="141" spans="1:12" ht="17.100000000000001" customHeight="1">
      <c r="A141" s="873"/>
      <c r="B141" s="873"/>
      <c r="C141" s="873"/>
      <c r="D141" s="873"/>
      <c r="E141" s="873"/>
      <c r="F141" s="873"/>
      <c r="G141" s="873"/>
      <c r="H141" s="873"/>
      <c r="I141" s="873"/>
      <c r="J141" s="873"/>
      <c r="K141" s="873"/>
      <c r="L141" s="873"/>
    </row>
    <row r="142" spans="1:12" ht="17.100000000000001" customHeight="1">
      <c r="A142" s="873"/>
      <c r="B142" s="873"/>
      <c r="C142" s="873"/>
      <c r="D142" s="873"/>
      <c r="E142" s="873"/>
      <c r="F142" s="873"/>
      <c r="G142" s="873"/>
      <c r="H142" s="873"/>
      <c r="I142" s="873"/>
      <c r="J142" s="873"/>
      <c r="K142" s="873"/>
      <c r="L142" s="873"/>
    </row>
    <row r="143" spans="1:12" ht="17.100000000000001" customHeight="1">
      <c r="A143" s="873"/>
      <c r="B143" s="873"/>
      <c r="C143" s="873"/>
      <c r="D143" s="873"/>
      <c r="E143" s="873"/>
      <c r="F143" s="873"/>
      <c r="G143" s="873"/>
      <c r="H143" s="873"/>
      <c r="I143" s="873"/>
      <c r="J143" s="873"/>
      <c r="K143" s="873"/>
      <c r="L143" s="873"/>
    </row>
    <row r="144" spans="1:12" ht="17.100000000000001" customHeight="1">
      <c r="A144" s="873"/>
      <c r="B144" s="873"/>
      <c r="C144" s="873"/>
      <c r="D144" s="873"/>
      <c r="E144" s="873"/>
      <c r="F144" s="873"/>
      <c r="G144" s="873"/>
      <c r="H144" s="873"/>
      <c r="I144" s="873"/>
      <c r="J144" s="873"/>
      <c r="K144" s="873"/>
      <c r="L144" s="873"/>
    </row>
    <row r="145" spans="1:12" ht="17.100000000000001" customHeight="1">
      <c r="A145" s="873"/>
      <c r="B145" s="873"/>
      <c r="C145" s="873"/>
      <c r="D145" s="873"/>
      <c r="E145" s="873"/>
      <c r="F145" s="873"/>
      <c r="G145" s="873"/>
      <c r="H145" s="873"/>
      <c r="I145" s="873"/>
      <c r="J145" s="873"/>
      <c r="K145" s="873"/>
      <c r="L145" s="873"/>
    </row>
    <row r="146" spans="1:12" ht="17.100000000000001" customHeight="1">
      <c r="A146" s="873"/>
      <c r="B146" s="873"/>
      <c r="C146" s="873"/>
      <c r="D146" s="873"/>
      <c r="E146" s="873"/>
      <c r="F146" s="873"/>
      <c r="G146" s="873"/>
      <c r="H146" s="873"/>
      <c r="I146" s="873"/>
      <c r="J146" s="873"/>
      <c r="K146" s="873"/>
      <c r="L146" s="873"/>
    </row>
    <row r="147" spans="1:12" ht="17.100000000000001" customHeight="1">
      <c r="A147" s="873"/>
      <c r="B147" s="873"/>
      <c r="C147" s="873"/>
      <c r="D147" s="873"/>
      <c r="E147" s="873"/>
      <c r="F147" s="873"/>
      <c r="G147" s="873"/>
      <c r="H147" s="873"/>
      <c r="I147" s="873"/>
      <c r="J147" s="873"/>
      <c r="K147" s="873"/>
      <c r="L147" s="873"/>
    </row>
    <row r="148" spans="1:12" ht="17.100000000000001" customHeight="1">
      <c r="A148" s="873"/>
      <c r="B148" s="873"/>
      <c r="C148" s="873"/>
      <c r="D148" s="873"/>
      <c r="E148" s="873"/>
      <c r="F148" s="873"/>
      <c r="G148" s="873"/>
      <c r="H148" s="873"/>
      <c r="I148" s="873"/>
      <c r="J148" s="873"/>
      <c r="K148" s="873"/>
      <c r="L148" s="873"/>
    </row>
    <row r="149" spans="1:12" ht="17.100000000000001" customHeight="1">
      <c r="A149" s="873"/>
      <c r="B149" s="873"/>
      <c r="C149" s="873"/>
      <c r="D149" s="873"/>
      <c r="E149" s="873"/>
      <c r="F149" s="873"/>
      <c r="G149" s="873"/>
      <c r="H149" s="873"/>
      <c r="I149" s="873"/>
      <c r="J149" s="873"/>
      <c r="K149" s="873"/>
      <c r="L149" s="873"/>
    </row>
    <row r="150" spans="1:12" ht="17.100000000000001" customHeight="1">
      <c r="A150" s="873"/>
      <c r="B150" s="873"/>
      <c r="C150" s="873"/>
      <c r="D150" s="873"/>
      <c r="E150" s="873"/>
      <c r="F150" s="873"/>
      <c r="G150" s="873"/>
      <c r="H150" s="873"/>
      <c r="I150" s="873"/>
      <c r="J150" s="873"/>
      <c r="K150" s="873"/>
      <c r="L150" s="873"/>
    </row>
    <row r="151" spans="1:12" ht="17.100000000000001" customHeight="1">
      <c r="A151" s="873"/>
      <c r="B151" s="873"/>
      <c r="C151" s="873"/>
      <c r="D151" s="873"/>
      <c r="E151" s="873"/>
      <c r="F151" s="873"/>
      <c r="G151" s="873"/>
      <c r="H151" s="873"/>
      <c r="I151" s="873"/>
      <c r="J151" s="873"/>
      <c r="K151" s="873"/>
      <c r="L151" s="873"/>
    </row>
    <row r="152" spans="1:12" ht="17.100000000000001" customHeight="1">
      <c r="A152" s="873"/>
      <c r="B152" s="873"/>
      <c r="C152" s="873"/>
      <c r="D152" s="873"/>
      <c r="E152" s="873"/>
      <c r="F152" s="873"/>
      <c r="G152" s="873"/>
      <c r="H152" s="873"/>
      <c r="I152" s="873"/>
      <c r="J152" s="873"/>
      <c r="K152" s="873"/>
      <c r="L152" s="873"/>
    </row>
    <row r="153" spans="1:12" ht="17.100000000000001" customHeight="1">
      <c r="A153" s="873"/>
      <c r="B153" s="873"/>
      <c r="C153" s="873"/>
      <c r="D153" s="873"/>
      <c r="E153" s="873"/>
      <c r="F153" s="873"/>
      <c r="G153" s="873"/>
      <c r="H153" s="873"/>
      <c r="I153" s="873"/>
      <c r="J153" s="873"/>
      <c r="K153" s="873"/>
      <c r="L153" s="873"/>
    </row>
    <row r="154" spans="1:12" ht="17.100000000000001" customHeight="1">
      <c r="A154" s="873"/>
      <c r="B154" s="873"/>
      <c r="C154" s="873"/>
      <c r="D154" s="873"/>
      <c r="E154" s="873"/>
      <c r="F154" s="873"/>
      <c r="G154" s="873"/>
      <c r="H154" s="873"/>
      <c r="I154" s="873"/>
      <c r="J154" s="873"/>
      <c r="K154" s="873"/>
      <c r="L154" s="873"/>
    </row>
    <row r="155" spans="1:12" ht="17.100000000000001" customHeight="1">
      <c r="A155" s="873"/>
      <c r="B155" s="873"/>
      <c r="C155" s="873"/>
      <c r="D155" s="873"/>
      <c r="E155" s="873"/>
      <c r="F155" s="873"/>
      <c r="G155" s="873"/>
      <c r="H155" s="873"/>
      <c r="I155" s="873"/>
      <c r="J155" s="873"/>
      <c r="K155" s="873"/>
      <c r="L155" s="873"/>
    </row>
    <row r="156" spans="1:12" ht="17.100000000000001" customHeight="1">
      <c r="A156" s="873"/>
      <c r="B156" s="873"/>
      <c r="C156" s="873"/>
      <c r="D156" s="873"/>
      <c r="E156" s="873"/>
      <c r="F156" s="873"/>
      <c r="G156" s="873"/>
      <c r="H156" s="873"/>
      <c r="I156" s="873"/>
      <c r="J156" s="873"/>
      <c r="K156" s="873"/>
      <c r="L156" s="873"/>
    </row>
    <row r="157" spans="1:12" ht="17.100000000000001" customHeight="1">
      <c r="A157" s="873"/>
      <c r="B157" s="873"/>
      <c r="C157" s="873"/>
      <c r="D157" s="873"/>
      <c r="E157" s="873"/>
      <c r="F157" s="873"/>
      <c r="G157" s="873"/>
      <c r="H157" s="873"/>
      <c r="I157" s="873"/>
      <c r="J157" s="873"/>
      <c r="K157" s="873"/>
      <c r="L157" s="873"/>
    </row>
    <row r="158" spans="1:12" ht="17.100000000000001" customHeight="1">
      <c r="A158" s="873"/>
      <c r="B158" s="873"/>
      <c r="C158" s="873"/>
      <c r="D158" s="873"/>
      <c r="E158" s="873"/>
      <c r="F158" s="873"/>
      <c r="G158" s="873"/>
      <c r="H158" s="873"/>
      <c r="I158" s="873"/>
      <c r="J158" s="873"/>
      <c r="K158" s="873"/>
      <c r="L158" s="873"/>
    </row>
    <row r="159" spans="1:12" ht="17.100000000000001" customHeight="1">
      <c r="A159" s="873"/>
      <c r="B159" s="873"/>
      <c r="C159" s="873"/>
      <c r="D159" s="873"/>
      <c r="E159" s="873"/>
      <c r="F159" s="873"/>
      <c r="G159" s="873"/>
      <c r="H159" s="873"/>
      <c r="I159" s="873"/>
      <c r="J159" s="873"/>
      <c r="K159" s="873"/>
      <c r="L159" s="873"/>
    </row>
    <row r="160" spans="1:12" ht="17.100000000000001" customHeight="1">
      <c r="A160" s="873"/>
      <c r="B160" s="873"/>
      <c r="C160" s="873"/>
      <c r="D160" s="873"/>
      <c r="E160" s="873"/>
      <c r="F160" s="873"/>
      <c r="G160" s="873"/>
      <c r="H160" s="873"/>
      <c r="I160" s="873"/>
      <c r="J160" s="873"/>
      <c r="K160" s="873"/>
      <c r="L160" s="873"/>
    </row>
    <row r="161" spans="1:12" ht="17.100000000000001" customHeight="1">
      <c r="A161" s="873"/>
      <c r="B161" s="873"/>
      <c r="C161" s="873"/>
      <c r="D161" s="873"/>
      <c r="E161" s="873"/>
      <c r="F161" s="873"/>
      <c r="G161" s="873"/>
      <c r="H161" s="873"/>
      <c r="I161" s="873"/>
      <c r="J161" s="873"/>
      <c r="K161" s="873"/>
      <c r="L161" s="873"/>
    </row>
    <row r="162" spans="1:12" ht="17.100000000000001" customHeight="1">
      <c r="A162" s="873"/>
      <c r="B162" s="873"/>
      <c r="C162" s="873"/>
      <c r="D162" s="873"/>
      <c r="E162" s="873"/>
      <c r="F162" s="873"/>
      <c r="G162" s="873"/>
      <c r="H162" s="873"/>
      <c r="I162" s="873"/>
      <c r="J162" s="873"/>
      <c r="K162" s="873"/>
      <c r="L162" s="873"/>
    </row>
    <row r="163" spans="1:12" ht="17.100000000000001" customHeight="1">
      <c r="A163" s="873"/>
      <c r="B163" s="873"/>
      <c r="C163" s="873"/>
      <c r="D163" s="873"/>
      <c r="E163" s="873"/>
      <c r="F163" s="873"/>
      <c r="G163" s="873"/>
      <c r="H163" s="873"/>
      <c r="I163" s="873"/>
      <c r="J163" s="873"/>
      <c r="K163" s="873"/>
      <c r="L163" s="873"/>
    </row>
    <row r="164" spans="1:12" ht="17.100000000000001" customHeight="1">
      <c r="A164" s="873"/>
      <c r="B164" s="873"/>
      <c r="C164" s="873"/>
      <c r="D164" s="873"/>
      <c r="E164" s="873"/>
      <c r="F164" s="873"/>
      <c r="G164" s="873"/>
      <c r="H164" s="873"/>
      <c r="I164" s="873"/>
      <c r="J164" s="873"/>
      <c r="K164" s="873"/>
      <c r="L164" s="873"/>
    </row>
    <row r="165" spans="1:12" ht="17.100000000000001" customHeight="1">
      <c r="A165" s="873"/>
      <c r="B165" s="873"/>
      <c r="C165" s="873"/>
      <c r="D165" s="873"/>
      <c r="E165" s="873"/>
      <c r="F165" s="873"/>
      <c r="G165" s="873"/>
      <c r="H165" s="873"/>
      <c r="I165" s="873"/>
      <c r="J165" s="873"/>
      <c r="K165" s="873"/>
      <c r="L165" s="873"/>
    </row>
    <row r="166" spans="1:12" ht="17.100000000000001" customHeight="1">
      <c r="A166" s="873"/>
      <c r="B166" s="873"/>
      <c r="C166" s="873"/>
      <c r="D166" s="873"/>
      <c r="E166" s="873"/>
      <c r="F166" s="873"/>
      <c r="G166" s="873"/>
      <c r="H166" s="873"/>
      <c r="I166" s="873"/>
      <c r="J166" s="873"/>
      <c r="K166" s="873"/>
      <c r="L166" s="873"/>
    </row>
    <row r="167" spans="1:12" ht="17.100000000000001" customHeight="1">
      <c r="A167" s="873"/>
      <c r="B167" s="873"/>
      <c r="C167" s="873"/>
      <c r="D167" s="873"/>
      <c r="E167" s="873"/>
      <c r="F167" s="873"/>
      <c r="G167" s="873"/>
      <c r="H167" s="873"/>
      <c r="I167" s="873"/>
      <c r="J167" s="873"/>
      <c r="K167" s="873"/>
      <c r="L167" s="873"/>
    </row>
    <row r="168" spans="1:12" ht="17.100000000000001" customHeight="1"/>
    <row r="169" spans="1:12" ht="17.100000000000001" customHeight="1"/>
    <row r="170" spans="1:12" ht="17.100000000000001" customHeight="1"/>
    <row r="171" spans="1:12" ht="17.100000000000001" customHeight="1"/>
    <row r="172" spans="1:12" ht="17.100000000000001" customHeight="1"/>
    <row r="173" spans="1:12" ht="17.100000000000001" customHeight="1"/>
    <row r="174" spans="1:12" ht="17.100000000000001" customHeight="1"/>
    <row r="175" spans="1:12" ht="17.100000000000001" customHeight="1"/>
    <row r="176" spans="1:12"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mergeCells count="278">
    <mergeCell ref="A104:BU104"/>
    <mergeCell ref="M21:AN21"/>
    <mergeCell ref="AW63:BC63"/>
    <mergeCell ref="M38:BS40"/>
    <mergeCell ref="H97:L99"/>
    <mergeCell ref="N97:BH99"/>
    <mergeCell ref="H101:L102"/>
    <mergeCell ref="N101:T102"/>
    <mergeCell ref="U101:V102"/>
    <mergeCell ref="W101:AB102"/>
    <mergeCell ref="AC101:AD102"/>
    <mergeCell ref="AE101:AV102"/>
    <mergeCell ref="H90:L90"/>
    <mergeCell ref="O90:Q90"/>
    <mergeCell ref="S90:W90"/>
    <mergeCell ref="N91:BH93"/>
    <mergeCell ref="H94:L94"/>
    <mergeCell ref="N94:BH96"/>
    <mergeCell ref="H95:L95"/>
    <mergeCell ref="S88:T88"/>
    <mergeCell ref="U88:W88"/>
    <mergeCell ref="X88:Y88"/>
    <mergeCell ref="Z88:AB88"/>
    <mergeCell ref="AC88:AD88"/>
    <mergeCell ref="X77:AC79"/>
    <mergeCell ref="AH77:AI79"/>
    <mergeCell ref="AJ77:AK79"/>
    <mergeCell ref="AL77:AM79"/>
    <mergeCell ref="AN77:AO79"/>
    <mergeCell ref="AP77:AQ79"/>
    <mergeCell ref="AR77:AS79"/>
    <mergeCell ref="AT77:AW79"/>
    <mergeCell ref="AH88:BH88"/>
    <mergeCell ref="B80:BS82"/>
    <mergeCell ref="B83:F103"/>
    <mergeCell ref="G83:G102"/>
    <mergeCell ref="H83:Q84"/>
    <mergeCell ref="R83:BH84"/>
    <mergeCell ref="H85:BH85"/>
    <mergeCell ref="H87:BH87"/>
    <mergeCell ref="H88:M88"/>
    <mergeCell ref="N88:O88"/>
    <mergeCell ref="P88:R88"/>
    <mergeCell ref="AD76:AG79"/>
    <mergeCell ref="AH76:AI76"/>
    <mergeCell ref="AJ76:AK76"/>
    <mergeCell ref="AL76:AM76"/>
    <mergeCell ref="AN76:AO76"/>
    <mergeCell ref="AP76:AQ76"/>
    <mergeCell ref="AR76:AS76"/>
    <mergeCell ref="AT76:AW76"/>
    <mergeCell ref="AX76:BP79"/>
    <mergeCell ref="AD72:AG75"/>
    <mergeCell ref="AH72:AI72"/>
    <mergeCell ref="AJ72:AK72"/>
    <mergeCell ref="AL72:AM72"/>
    <mergeCell ref="AN72:AO72"/>
    <mergeCell ref="AP72:AQ72"/>
    <mergeCell ref="AR72:AS72"/>
    <mergeCell ref="AT72:AW72"/>
    <mergeCell ref="AX72:BP75"/>
    <mergeCell ref="X73:AC75"/>
    <mergeCell ref="AH73:AI75"/>
    <mergeCell ref="AJ73:AK75"/>
    <mergeCell ref="AL73:AM75"/>
    <mergeCell ref="AN73:AO75"/>
    <mergeCell ref="AP73:AQ75"/>
    <mergeCell ref="AR73:AS75"/>
    <mergeCell ref="AT73:AW75"/>
    <mergeCell ref="M69:Q71"/>
    <mergeCell ref="V69:W71"/>
    <mergeCell ref="X69:Y71"/>
    <mergeCell ref="Z69:AA71"/>
    <mergeCell ref="AB69:AC71"/>
    <mergeCell ref="M65:Q65"/>
    <mergeCell ref="BE65:BH67"/>
    <mergeCell ref="M66:Q67"/>
    <mergeCell ref="H68:L71"/>
    <mergeCell ref="M68:Q68"/>
    <mergeCell ref="R68:U71"/>
    <mergeCell ref="V68:W68"/>
    <mergeCell ref="X68:Y68"/>
    <mergeCell ref="Z68:AA68"/>
    <mergeCell ref="H61:L67"/>
    <mergeCell ref="AH69:AK71"/>
    <mergeCell ref="AB68:AC68"/>
    <mergeCell ref="AD68:AE68"/>
    <mergeCell ref="AF68:AG68"/>
    <mergeCell ref="AH68:AK68"/>
    <mergeCell ref="AL68:BD71"/>
    <mergeCell ref="R60:AZ60"/>
    <mergeCell ref="R61:U64"/>
    <mergeCell ref="V61:W61"/>
    <mergeCell ref="X61:Y61"/>
    <mergeCell ref="Z61:AA61"/>
    <mergeCell ref="AB61:AC61"/>
    <mergeCell ref="M62:Q64"/>
    <mergeCell ref="V62:W64"/>
    <mergeCell ref="X62:Y64"/>
    <mergeCell ref="Z62:AA64"/>
    <mergeCell ref="AB62:AC64"/>
    <mergeCell ref="AD62:AE64"/>
    <mergeCell ref="AD61:AE61"/>
    <mergeCell ref="AF61:AG61"/>
    <mergeCell ref="AH61:AK61"/>
    <mergeCell ref="M61:Q61"/>
    <mergeCell ref="R55:AZ58"/>
    <mergeCell ref="BA52:BD53"/>
    <mergeCell ref="BE52:BS53"/>
    <mergeCell ref="B54:F71"/>
    <mergeCell ref="H54:L54"/>
    <mergeCell ref="M54:Q60"/>
    <mergeCell ref="R54:S54"/>
    <mergeCell ref="T54:V54"/>
    <mergeCell ref="X54:AA54"/>
    <mergeCell ref="BA54:BD54"/>
    <mergeCell ref="BE54:BS55"/>
    <mergeCell ref="H55:L60"/>
    <mergeCell ref="BA55:BD60"/>
    <mergeCell ref="BE56:BH60"/>
    <mergeCell ref="BI56:BI60"/>
    <mergeCell ref="BJ56:BN60"/>
    <mergeCell ref="BO56:BO60"/>
    <mergeCell ref="BE61:BH64"/>
    <mergeCell ref="BI61:BS71"/>
    <mergeCell ref="AF62:AG64"/>
    <mergeCell ref="AH62:AK64"/>
    <mergeCell ref="AD69:AE71"/>
    <mergeCell ref="AF69:AG71"/>
    <mergeCell ref="BP56:BS60"/>
    <mergeCell ref="BP48:BQ50"/>
    <mergeCell ref="BR48:BS50"/>
    <mergeCell ref="M49:Q49"/>
    <mergeCell ref="AO49:AU50"/>
    <mergeCell ref="N50:AN51"/>
    <mergeCell ref="AO51:AU51"/>
    <mergeCell ref="AV51:AZ53"/>
    <mergeCell ref="BA51:BD51"/>
    <mergeCell ref="BE51:BS51"/>
    <mergeCell ref="BB48:BC50"/>
    <mergeCell ref="BD48:BE50"/>
    <mergeCell ref="BF48:BG50"/>
    <mergeCell ref="BH48:BI50"/>
    <mergeCell ref="BJ48:BK50"/>
    <mergeCell ref="BL48:BM50"/>
    <mergeCell ref="M48:Q48"/>
    <mergeCell ref="R48:AN48"/>
    <mergeCell ref="AO48:AU48"/>
    <mergeCell ref="AV48:AW50"/>
    <mergeCell ref="AX48:AY50"/>
    <mergeCell ref="AZ48:BA50"/>
    <mergeCell ref="M52:AL53"/>
    <mergeCell ref="AM52:AN53"/>
    <mergeCell ref="AO52:AU53"/>
    <mergeCell ref="BL45:BM47"/>
    <mergeCell ref="M47:Y47"/>
    <mergeCell ref="V45:W46"/>
    <mergeCell ref="X45:Y46"/>
    <mergeCell ref="Z45:AA46"/>
    <mergeCell ref="AO45:AU47"/>
    <mergeCell ref="AZ45:BA47"/>
    <mergeCell ref="BB45:BC47"/>
    <mergeCell ref="BN48:BO50"/>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5:O46"/>
    <mergeCell ref="P45:Q46"/>
    <mergeCell ref="R45:S46"/>
    <mergeCell ref="T45:U46"/>
    <mergeCell ref="BD45:BE47"/>
    <mergeCell ref="BF45:BG47"/>
    <mergeCell ref="BH45:BI47"/>
    <mergeCell ref="BJ45:BK47"/>
    <mergeCell ref="BN31:BO34"/>
    <mergeCell ref="BP31:BQ34"/>
    <mergeCell ref="BR31:BS34"/>
    <mergeCell ref="AO32:AU34"/>
    <mergeCell ref="H35:L35"/>
    <mergeCell ref="M35:AD36"/>
    <mergeCell ref="AE35:BS36"/>
    <mergeCell ref="H36:L40"/>
    <mergeCell ref="N37:P37"/>
    <mergeCell ref="R37:V37"/>
    <mergeCell ref="BB31:BC34"/>
    <mergeCell ref="BD31:BE34"/>
    <mergeCell ref="BF31:BG34"/>
    <mergeCell ref="BH31:BI34"/>
    <mergeCell ref="BJ31:BK34"/>
    <mergeCell ref="BL31:BM34"/>
    <mergeCell ref="BJ28:BK30"/>
    <mergeCell ref="BL28:BM30"/>
    <mergeCell ref="M29:Z34"/>
    <mergeCell ref="AA29:AN34"/>
    <mergeCell ref="B31:D40"/>
    <mergeCell ref="E31:F40"/>
    <mergeCell ref="AO31:AS31"/>
    <mergeCell ref="AV31:AW34"/>
    <mergeCell ref="AX31:AY34"/>
    <mergeCell ref="AZ31:BA34"/>
    <mergeCell ref="B27:F30"/>
    <mergeCell ref="G27:G40"/>
    <mergeCell ref="AD23:AF24"/>
    <mergeCell ref="AG23:AI24"/>
    <mergeCell ref="AJ23:AL24"/>
    <mergeCell ref="AM23:AN24"/>
    <mergeCell ref="BH27:BI27"/>
    <mergeCell ref="BJ27:BK27"/>
    <mergeCell ref="BL27:BM27"/>
    <mergeCell ref="BN27:BS30"/>
    <mergeCell ref="H28:L34"/>
    <mergeCell ref="AZ28:BA30"/>
    <mergeCell ref="BB28:BC30"/>
    <mergeCell ref="BD28:BE30"/>
    <mergeCell ref="BF28:BG30"/>
    <mergeCell ref="BH28:BI30"/>
    <mergeCell ref="AP27:AU30"/>
    <mergeCell ref="AV27:AY30"/>
    <mergeCell ref="AZ27:BA27"/>
    <mergeCell ref="BB27:BC27"/>
    <mergeCell ref="BD27:BE27"/>
    <mergeCell ref="BF27:BG27"/>
    <mergeCell ref="H27:L27"/>
    <mergeCell ref="M27:Q28"/>
    <mergeCell ref="R27:Z28"/>
    <mergeCell ref="AA27:AN28"/>
    <mergeCell ref="B7:F24"/>
    <mergeCell ref="G7:G24"/>
    <mergeCell ref="M7:AN8"/>
    <mergeCell ref="H18:L19"/>
    <mergeCell ref="M18:AN19"/>
    <mergeCell ref="AQ19:BB20"/>
    <mergeCell ref="H21:L21"/>
    <mergeCell ref="AQ21:BS21"/>
    <mergeCell ref="BG7:BS9"/>
    <mergeCell ref="H9:L12"/>
    <mergeCell ref="N9:P9"/>
    <mergeCell ref="R9:W9"/>
    <mergeCell ref="M10:AN11"/>
    <mergeCell ref="BG10:BS19"/>
    <mergeCell ref="M12:AN13"/>
    <mergeCell ref="H14:L15"/>
    <mergeCell ref="M14:AN15"/>
    <mergeCell ref="M16:AN17"/>
    <mergeCell ref="AQ22:BS24"/>
    <mergeCell ref="H23:P24"/>
    <mergeCell ref="Q23:T24"/>
    <mergeCell ref="U23:W24"/>
    <mergeCell ref="X23:Z24"/>
    <mergeCell ref="AA23:AC24"/>
    <mergeCell ref="B2:J2"/>
    <mergeCell ref="R2:Z3"/>
    <mergeCell ref="AB2:AV3"/>
    <mergeCell ref="BD2:BU5"/>
    <mergeCell ref="B3:C3"/>
    <mergeCell ref="D3:E3"/>
    <mergeCell ref="F3:H3"/>
    <mergeCell ref="I3:J3"/>
    <mergeCell ref="B5:E5"/>
    <mergeCell ref="F5:I5"/>
    <mergeCell ref="J5:K5"/>
    <mergeCell ref="L5:N5"/>
    <mergeCell ref="O5:P5"/>
    <mergeCell ref="Q5:S5"/>
    <mergeCell ref="T5:Z5"/>
  </mergeCells>
  <phoneticPr fontId="3"/>
  <conditionalFormatting sqref="AV44:BK47">
    <cfRule type="notContainsBlanks" dxfId="6" priority="8">
      <formula>LEN(TRIM(AV44))&gt;0</formula>
    </cfRule>
  </conditionalFormatting>
  <conditionalFormatting sqref="BN44:BS47">
    <cfRule type="notContainsBlanks" dxfId="5" priority="6">
      <formula>LEN(TRIM(BN44))&gt;0</formula>
    </cfRule>
    <cfRule type="notContainsBlanks" priority="7">
      <formula>LEN(TRIM(BN44))&gt;0</formula>
    </cfRule>
  </conditionalFormatting>
  <conditionalFormatting sqref="AV48:BS50">
    <cfRule type="notContainsBlanks" dxfId="4" priority="5">
      <formula>LEN(TRIM(AV48))&gt;0</formula>
    </cfRule>
  </conditionalFormatting>
  <conditionalFormatting sqref="R48:AN48 N50:AN51">
    <cfRule type="notContainsBlanks" dxfId="3" priority="4">
      <formula>LEN(TRIM(N48))&gt;0</formula>
    </cfRule>
  </conditionalFormatting>
  <conditionalFormatting sqref="M54:AZ54 M59:AZ60 M55:R55 M56:Q58">
    <cfRule type="notContainsBlanks" dxfId="2" priority="3">
      <formula>LEN(TRIM(M54))&gt;0</formula>
    </cfRule>
  </conditionalFormatting>
  <conditionalFormatting sqref="BE54:BS60">
    <cfRule type="notContainsBlanks" dxfId="1" priority="2">
      <formula>LEN(TRIM(BE54))&gt;0</formula>
    </cfRule>
  </conditionalFormatting>
  <conditionalFormatting sqref="R61:AG64">
    <cfRule type="notContainsBlanks" dxfId="0" priority="1">
      <formula>LEN(TRIM(R61))&gt;0</formula>
    </cfRule>
  </conditionalFormatting>
  <dataValidations count="4">
    <dataValidation type="list" allowBlank="1" showInputMessage="1" showErrorMessage="1" sqref="R61:U64 AV44:AY47" xr:uid="{F41E6103-F0C2-436E-AB92-8F7AA4058908}">
      <formula1>"5. 昭和,7. 平成,9. 令和"</formula1>
    </dataValidation>
    <dataValidation type="list" allowBlank="1" showInputMessage="1" showErrorMessage="1" sqref="BN44:BS47" xr:uid="{DB0AC68E-CA13-4C2E-B250-85C88957CD01}">
      <formula1>"1.夫,3.夫（未届）,2.妻,4.妻（未届）"</formula1>
    </dataValidation>
    <dataValidation type="list" allowBlank="1" showInputMessage="1" showErrorMessage="1" sqref="BE54:BS55" xr:uid="{D080DA64-6550-4959-8F1B-32F3FA471AF3}">
      <formula1>"1.自宅,2.携帯,3.勤務先,4.その他"</formula1>
    </dataValidation>
    <dataValidation type="list" allowBlank="1" showInputMessage="1" showErrorMessage="1" sqref="M54:Q60" xr:uid="{575FF4EF-D589-4063-BCA0-6A00E6FF939D}">
      <formula1>"1. 同居,2. 別居"</formula1>
    </dataValidation>
  </dataValidations>
  <printOptions horizontalCentered="1"/>
  <pageMargins left="0.39370078740157483" right="0.39370078740157483" top="0.19685039370078741" bottom="0.19685039370078741" header="0.51181102362204722" footer="0.51181102362204722"/>
  <pageSetup paperSize="9" scale="69" orientation="portrait" r:id="rId1"/>
  <headerFooter alignWithMargins="0"/>
  <rowBreaks count="1" manualBreakCount="1">
    <brk id="103" max="72" man="1"/>
  </rowBreaks>
  <drawing r:id="rId2"/>
  <legacyDrawing r:id="rId3"/>
  <oleObjects>
    <mc:AlternateContent xmlns:mc="http://schemas.openxmlformats.org/markup-compatibility/2006">
      <mc:Choice Requires="x14">
        <oleObject progId="Visio.Drawing.15" shapeId="52226" r:id="rId4">
          <objectPr defaultSize="0" autoPict="0" r:id="rId5">
            <anchor moveWithCells="1">
              <from>
                <xdr:col>0</xdr:col>
                <xdr:colOff>129540</xdr:colOff>
                <xdr:row>104</xdr:row>
                <xdr:rowOff>83820</xdr:rowOff>
              </from>
              <to>
                <xdr:col>72</xdr:col>
                <xdr:colOff>7620</xdr:colOff>
                <xdr:row>171</xdr:row>
                <xdr:rowOff>68580</xdr:rowOff>
              </to>
            </anchor>
          </objectPr>
        </oleObject>
      </mc:Choice>
      <mc:Fallback>
        <oleObject progId="Visio.Drawing.15" shapeId="52226" r:id="rId4"/>
      </mc:Fallback>
    </mc:AlternateContent>
  </oleObjects>
  <mc:AlternateContent xmlns:mc="http://schemas.openxmlformats.org/markup-compatibility/2006">
    <mc:Choice Requires="x14">
      <controls>
        <mc:AlternateContent xmlns:mc="http://schemas.openxmlformats.org/markup-compatibility/2006">
          <mc:Choice Requires="x14">
            <control shapeId="52229" r:id="rId6" name="Check Box 5">
              <controlPr defaultSize="0" autoFill="0" autoLine="0" autoPict="0">
                <anchor moveWithCells="1">
                  <from>
                    <xdr:col>37</xdr:col>
                    <xdr:colOff>0</xdr:colOff>
                    <xdr:row>60</xdr:row>
                    <xdr:rowOff>0</xdr:rowOff>
                  </from>
                  <to>
                    <xdr:col>38</xdr:col>
                    <xdr:colOff>0</xdr:colOff>
                    <xdr:row>61</xdr:row>
                    <xdr:rowOff>0</xdr:rowOff>
                  </to>
                </anchor>
              </controlPr>
            </control>
          </mc:Choice>
        </mc:AlternateContent>
        <mc:AlternateContent xmlns:mc="http://schemas.openxmlformats.org/markup-compatibility/2006">
          <mc:Choice Requires="x14">
            <control shapeId="52230" r:id="rId7" name="Check Box 6">
              <controlPr defaultSize="0" autoFill="0" autoLine="0" autoPict="0">
                <anchor moveWithCells="1">
                  <from>
                    <xdr:col>37</xdr:col>
                    <xdr:colOff>0</xdr:colOff>
                    <xdr:row>61</xdr:row>
                    <xdr:rowOff>0</xdr:rowOff>
                  </from>
                  <to>
                    <xdr:col>38</xdr:col>
                    <xdr:colOff>0</xdr:colOff>
                    <xdr:row>62</xdr:row>
                    <xdr:rowOff>0</xdr:rowOff>
                  </to>
                </anchor>
              </controlPr>
            </control>
          </mc:Choice>
        </mc:AlternateContent>
        <mc:AlternateContent xmlns:mc="http://schemas.openxmlformats.org/markup-compatibility/2006">
          <mc:Choice Requires="x14">
            <control shapeId="52231" r:id="rId8" name="Check Box 7">
              <controlPr defaultSize="0" autoFill="0" autoLine="0" autoPict="0">
                <anchor moveWithCells="1">
                  <from>
                    <xdr:col>37</xdr:col>
                    <xdr:colOff>0</xdr:colOff>
                    <xdr:row>62</xdr:row>
                    <xdr:rowOff>0</xdr:rowOff>
                  </from>
                  <to>
                    <xdr:col>38</xdr:col>
                    <xdr:colOff>0</xdr:colOff>
                    <xdr:row>63</xdr:row>
                    <xdr:rowOff>0</xdr:rowOff>
                  </to>
                </anchor>
              </controlPr>
            </control>
          </mc:Choice>
        </mc:AlternateContent>
        <mc:AlternateContent xmlns:mc="http://schemas.openxmlformats.org/markup-compatibility/2006">
          <mc:Choice Requires="x14">
            <control shapeId="52232" r:id="rId9" name="Check Box 8">
              <controlPr defaultSize="0" autoFill="0" autoLine="0" autoPict="0">
                <anchor moveWithCells="1">
                  <from>
                    <xdr:col>46</xdr:col>
                    <xdr:colOff>0</xdr:colOff>
                    <xdr:row>60</xdr:row>
                    <xdr:rowOff>0</xdr:rowOff>
                  </from>
                  <to>
                    <xdr:col>46</xdr:col>
                    <xdr:colOff>129540</xdr:colOff>
                    <xdr:row>61</xdr:row>
                    <xdr:rowOff>0</xdr:rowOff>
                  </to>
                </anchor>
              </controlPr>
            </control>
          </mc:Choice>
        </mc:AlternateContent>
        <mc:AlternateContent xmlns:mc="http://schemas.openxmlformats.org/markup-compatibility/2006">
          <mc:Choice Requires="x14">
            <control shapeId="52233" r:id="rId10" name="Check Box 9">
              <controlPr defaultSize="0" autoFill="0" autoLine="0" autoPict="0">
                <anchor moveWithCells="1">
                  <from>
                    <xdr:col>46</xdr:col>
                    <xdr:colOff>0</xdr:colOff>
                    <xdr:row>61</xdr:row>
                    <xdr:rowOff>0</xdr:rowOff>
                  </from>
                  <to>
                    <xdr:col>46</xdr:col>
                    <xdr:colOff>129540</xdr:colOff>
                    <xdr:row>62</xdr:row>
                    <xdr:rowOff>0</xdr:rowOff>
                  </to>
                </anchor>
              </controlPr>
            </control>
          </mc:Choice>
        </mc:AlternateContent>
        <mc:AlternateContent xmlns:mc="http://schemas.openxmlformats.org/markup-compatibility/2006">
          <mc:Choice Requires="x14">
            <control shapeId="52234" r:id="rId11" name="Check Box 10">
              <controlPr defaultSize="0" autoFill="0" autoLine="0" autoPict="0">
                <anchor moveWithCells="1">
                  <from>
                    <xdr:col>17</xdr:col>
                    <xdr:colOff>0</xdr:colOff>
                    <xdr:row>64</xdr:row>
                    <xdr:rowOff>0</xdr:rowOff>
                  </from>
                  <to>
                    <xdr:col>18</xdr:col>
                    <xdr:colOff>0</xdr:colOff>
                    <xdr:row>65</xdr:row>
                    <xdr:rowOff>0</xdr:rowOff>
                  </to>
                </anchor>
              </controlPr>
            </control>
          </mc:Choice>
        </mc:AlternateContent>
        <mc:AlternateContent xmlns:mc="http://schemas.openxmlformats.org/markup-compatibility/2006">
          <mc:Choice Requires="x14">
            <control shapeId="52235" r:id="rId12" name="Check Box 11">
              <controlPr defaultSize="0" autoFill="0" autoLine="0" autoPict="0">
                <anchor moveWithCells="1">
                  <from>
                    <xdr:col>17</xdr:col>
                    <xdr:colOff>0</xdr:colOff>
                    <xdr:row>65</xdr:row>
                    <xdr:rowOff>0</xdr:rowOff>
                  </from>
                  <to>
                    <xdr:col>18</xdr:col>
                    <xdr:colOff>0</xdr:colOff>
                    <xdr:row>66</xdr:row>
                    <xdr:rowOff>0</xdr:rowOff>
                  </to>
                </anchor>
              </controlPr>
            </control>
          </mc:Choice>
        </mc:AlternateContent>
        <mc:AlternateContent xmlns:mc="http://schemas.openxmlformats.org/markup-compatibility/2006">
          <mc:Choice Requires="x14">
            <control shapeId="52236" r:id="rId13" name="Check Box 12">
              <controlPr defaultSize="0" autoFill="0" autoLine="0" autoPict="0">
                <anchor moveWithCells="1">
                  <from>
                    <xdr:col>31</xdr:col>
                    <xdr:colOff>0</xdr:colOff>
                    <xdr:row>64</xdr:row>
                    <xdr:rowOff>0</xdr:rowOff>
                  </from>
                  <to>
                    <xdr:col>32</xdr:col>
                    <xdr:colOff>0</xdr:colOff>
                    <xdr:row>65</xdr:row>
                    <xdr:rowOff>0</xdr:rowOff>
                  </to>
                </anchor>
              </controlPr>
            </control>
          </mc:Choice>
        </mc:AlternateContent>
        <mc:AlternateContent xmlns:mc="http://schemas.openxmlformats.org/markup-compatibility/2006">
          <mc:Choice Requires="x14">
            <control shapeId="52237" r:id="rId14" name="Check Box 13">
              <controlPr defaultSize="0" autoFill="0" autoLine="0" autoPict="0">
                <anchor moveWithCells="1">
                  <from>
                    <xdr:col>31</xdr:col>
                    <xdr:colOff>0</xdr:colOff>
                    <xdr:row>65</xdr:row>
                    <xdr:rowOff>0</xdr:rowOff>
                  </from>
                  <to>
                    <xdr:col>32</xdr:col>
                    <xdr:colOff>0</xdr:colOff>
                    <xdr:row>66</xdr:row>
                    <xdr:rowOff>0</xdr:rowOff>
                  </to>
                </anchor>
              </controlPr>
            </control>
          </mc:Choice>
        </mc:AlternateContent>
        <mc:AlternateContent xmlns:mc="http://schemas.openxmlformats.org/markup-compatibility/2006">
          <mc:Choice Requires="x14">
            <control shapeId="52238" r:id="rId15" name="Check Box 14">
              <controlPr defaultSize="0" autoFill="0" autoLine="0" autoPict="0">
                <anchor moveWithCells="1">
                  <from>
                    <xdr:col>43</xdr:col>
                    <xdr:colOff>0</xdr:colOff>
                    <xdr:row>64</xdr:row>
                    <xdr:rowOff>0</xdr:rowOff>
                  </from>
                  <to>
                    <xdr:col>44</xdr:col>
                    <xdr:colOff>0</xdr:colOff>
                    <xdr:row>65</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C048-7C1B-4A58-AE4A-428EA4C0B4C2}">
  <sheetPr>
    <tabColor rgb="FFFFFF66"/>
  </sheetPr>
  <dimension ref="A1:AF63"/>
  <sheetViews>
    <sheetView showGridLines="0" view="pageBreakPreview" zoomScaleNormal="100" zoomScaleSheetLayoutView="100" workbookViewId="0">
      <selection activeCell="A19" sqref="A19:E21"/>
    </sheetView>
  </sheetViews>
  <sheetFormatPr defaultRowHeight="13.2"/>
  <cols>
    <col min="1" max="32" width="3" customWidth="1"/>
  </cols>
  <sheetData>
    <row r="1" spans="1:32">
      <c r="A1" s="3371" t="s">
        <v>586</v>
      </c>
      <c r="B1" s="3371"/>
      <c r="C1" s="3371"/>
      <c r="D1" s="3371"/>
      <c r="E1" s="3371"/>
      <c r="F1" s="3371"/>
      <c r="G1" s="3371"/>
      <c r="H1" s="3371"/>
      <c r="I1" s="3371"/>
      <c r="J1" s="3371"/>
      <c r="K1" s="3371"/>
      <c r="L1" s="3371"/>
      <c r="M1" s="3371"/>
      <c r="N1" s="3371"/>
      <c r="O1" s="3371"/>
      <c r="P1" s="3371"/>
      <c r="Q1" s="3371"/>
      <c r="R1" s="3371"/>
      <c r="S1" s="3371"/>
      <c r="T1" s="3371"/>
      <c r="U1" s="3371"/>
      <c r="V1" s="3371"/>
      <c r="W1" s="3371"/>
      <c r="X1" s="3371"/>
      <c r="Y1" s="3371"/>
      <c r="Z1" s="3371"/>
      <c r="AA1" s="3371"/>
      <c r="AB1" s="3371"/>
      <c r="AC1" s="3371"/>
      <c r="AD1" s="3371"/>
      <c r="AE1" s="3371"/>
      <c r="AF1" s="3371"/>
    </row>
    <row r="2" spans="1:32">
      <c r="A2" s="3371"/>
      <c r="B2" s="3371"/>
      <c r="C2" s="3371"/>
      <c r="D2" s="3371"/>
      <c r="E2" s="3371"/>
      <c r="F2" s="3371"/>
      <c r="G2" s="3371"/>
      <c r="H2" s="3371"/>
      <c r="I2" s="3371"/>
      <c r="J2" s="3371"/>
      <c r="K2" s="3371"/>
      <c r="L2" s="3371"/>
      <c r="M2" s="3371"/>
      <c r="N2" s="3371"/>
      <c r="O2" s="3371"/>
      <c r="P2" s="3371"/>
      <c r="Q2" s="3371"/>
      <c r="R2" s="3371"/>
      <c r="S2" s="3371"/>
      <c r="T2" s="3371"/>
      <c r="U2" s="3371"/>
      <c r="V2" s="3371"/>
      <c r="W2" s="3371"/>
      <c r="X2" s="3371"/>
      <c r="Y2" s="3371"/>
      <c r="Z2" s="3371"/>
      <c r="AA2" s="3371"/>
      <c r="AB2" s="3371"/>
      <c r="AC2" s="3371"/>
      <c r="AD2" s="3371"/>
      <c r="AE2" s="3371"/>
      <c r="AF2" s="3371"/>
    </row>
    <row r="3" spans="1:32">
      <c r="A3" s="3"/>
      <c r="B3" s="3"/>
      <c r="C3" s="3"/>
      <c r="D3" s="3"/>
      <c r="E3" s="3"/>
      <c r="F3" s="3"/>
      <c r="G3" s="3"/>
      <c r="H3" s="3"/>
      <c r="I3" s="3"/>
      <c r="J3" s="3"/>
      <c r="K3" s="3"/>
      <c r="L3" s="3"/>
      <c r="M3" s="3"/>
      <c r="N3" s="3"/>
      <c r="O3" s="3"/>
      <c r="P3" s="3"/>
      <c r="Q3" s="3"/>
      <c r="R3" s="3"/>
      <c r="S3" s="3"/>
      <c r="T3" s="3"/>
      <c r="U3" s="3"/>
      <c r="V3" s="3"/>
      <c r="W3" s="443" t="s">
        <v>488</v>
      </c>
      <c r="X3" s="3373">
        <f>'基本情報（入力用）'!C4</f>
        <v>46113</v>
      </c>
      <c r="Y3" s="3373"/>
      <c r="Z3" s="3373"/>
      <c r="AA3" s="3373"/>
      <c r="AB3" s="3373"/>
      <c r="AC3" s="3373"/>
      <c r="AD3" s="3373"/>
      <c r="AE3" s="3372" t="s">
        <v>587</v>
      </c>
      <c r="AF3" s="3372"/>
    </row>
    <row r="4" spans="1:32">
      <c r="A4" s="3374" t="s">
        <v>588</v>
      </c>
      <c r="B4" s="3375"/>
      <c r="C4" s="3375"/>
      <c r="D4" s="3375"/>
      <c r="E4" s="3375"/>
      <c r="F4" s="3375"/>
      <c r="G4" s="3375"/>
      <c r="H4" s="3370" t="s">
        <v>589</v>
      </c>
      <c r="I4" s="3370"/>
      <c r="J4" s="3370"/>
      <c r="K4" s="3369" t="str">
        <f>+'基本情報（入力用）'!C43</f>
        <v>県立総合病院</v>
      </c>
      <c r="L4" s="3369"/>
      <c r="M4" s="3369"/>
      <c r="N4" s="3369"/>
      <c r="O4" s="3369"/>
      <c r="P4" s="3369"/>
      <c r="Q4" s="3369"/>
      <c r="R4" s="3369"/>
      <c r="S4" s="3369"/>
      <c r="T4" s="3370" t="s">
        <v>65</v>
      </c>
      <c r="U4" s="3370"/>
      <c r="V4" s="3370"/>
      <c r="W4" s="3370"/>
      <c r="X4" s="3369" t="str">
        <f>+'基本情報（入力用）'!C6</f>
        <v>12345678</v>
      </c>
      <c r="Y4" s="3369"/>
      <c r="Z4" s="3369"/>
      <c r="AA4" s="3369"/>
      <c r="AB4" s="3369"/>
      <c r="AC4" s="3369"/>
      <c r="AD4" s="3369"/>
      <c r="AE4" s="3369"/>
      <c r="AF4" s="3369"/>
    </row>
    <row r="5" spans="1:32">
      <c r="A5" s="3375"/>
      <c r="B5" s="3375"/>
      <c r="C5" s="3375"/>
      <c r="D5" s="3375"/>
      <c r="E5" s="3375"/>
      <c r="F5" s="3375"/>
      <c r="G5" s="3375"/>
      <c r="H5" s="3370"/>
      <c r="I5" s="3370"/>
      <c r="J5" s="3370"/>
      <c r="K5" s="3369"/>
      <c r="L5" s="3369"/>
      <c r="M5" s="3369"/>
      <c r="N5" s="3369"/>
      <c r="O5" s="3369"/>
      <c r="P5" s="3369"/>
      <c r="Q5" s="3369"/>
      <c r="R5" s="3369"/>
      <c r="S5" s="3369"/>
      <c r="T5" s="3370"/>
      <c r="U5" s="3370"/>
      <c r="V5" s="3370"/>
      <c r="W5" s="3370"/>
      <c r="X5" s="3369"/>
      <c r="Y5" s="3369"/>
      <c r="Z5" s="3369"/>
      <c r="AA5" s="3369"/>
      <c r="AB5" s="3369"/>
      <c r="AC5" s="3369"/>
      <c r="AD5" s="3369"/>
      <c r="AE5" s="3369"/>
      <c r="AF5" s="3369"/>
    </row>
    <row r="6" spans="1:32">
      <c r="A6" s="3375"/>
      <c r="B6" s="3375"/>
      <c r="C6" s="3375"/>
      <c r="D6" s="3375"/>
      <c r="E6" s="3375"/>
      <c r="F6" s="3375"/>
      <c r="G6" s="3375"/>
      <c r="H6" s="3370" t="s">
        <v>312</v>
      </c>
      <c r="I6" s="3370"/>
      <c r="J6" s="3370"/>
      <c r="K6" s="3369" t="str">
        <f>+'基本情報（入力用）'!C10</f>
        <v>医師</v>
      </c>
      <c r="L6" s="3369"/>
      <c r="M6" s="3369"/>
      <c r="N6" s="3369"/>
      <c r="O6" s="3369"/>
      <c r="P6" s="3369"/>
      <c r="Q6" s="3369"/>
      <c r="R6" s="3369"/>
      <c r="S6" s="3369"/>
      <c r="T6" s="3370" t="s">
        <v>13</v>
      </c>
      <c r="U6" s="3370"/>
      <c r="V6" s="3370"/>
      <c r="W6" s="3370"/>
      <c r="X6" s="3369" t="str">
        <f>+IF('基本情報（入力用）'!C17&lt;&gt;"",'基本情報（入力用）'!C17,'基本情報（入力用）'!$F$14)</f>
        <v>駿河　太郎</v>
      </c>
      <c r="Y6" s="3369"/>
      <c r="Z6" s="3369"/>
      <c r="AA6" s="3369"/>
      <c r="AB6" s="3369"/>
      <c r="AC6" s="3369"/>
      <c r="AD6" s="3369"/>
      <c r="AE6" s="3369"/>
      <c r="AF6" s="3369"/>
    </row>
    <row r="7" spans="1:32">
      <c r="A7" s="3375"/>
      <c r="B7" s="3375"/>
      <c r="C7" s="3375"/>
      <c r="D7" s="3375"/>
      <c r="E7" s="3375"/>
      <c r="F7" s="3375"/>
      <c r="G7" s="3375"/>
      <c r="H7" s="3370"/>
      <c r="I7" s="3370"/>
      <c r="J7" s="3370"/>
      <c r="K7" s="3369"/>
      <c r="L7" s="3369"/>
      <c r="M7" s="3369"/>
      <c r="N7" s="3369"/>
      <c r="O7" s="3369"/>
      <c r="P7" s="3369"/>
      <c r="Q7" s="3369"/>
      <c r="R7" s="3369"/>
      <c r="S7" s="3369"/>
      <c r="T7" s="3370"/>
      <c r="U7" s="3370"/>
      <c r="V7" s="3370"/>
      <c r="W7" s="3370"/>
      <c r="X7" s="3369"/>
      <c r="Y7" s="3369"/>
      <c r="Z7" s="3369"/>
      <c r="AA7" s="3369"/>
      <c r="AB7" s="3369"/>
      <c r="AC7" s="3369"/>
      <c r="AD7" s="3369"/>
      <c r="AE7" s="3369"/>
      <c r="AF7" s="3369"/>
    </row>
    <row r="8" spans="1:32">
      <c r="A8" s="3381" t="s">
        <v>590</v>
      </c>
      <c r="B8" s="3382"/>
      <c r="C8" s="3382"/>
      <c r="D8" s="3382"/>
      <c r="E8" s="3382"/>
      <c r="F8" s="3382"/>
      <c r="G8" s="3382"/>
      <c r="H8" s="3382"/>
      <c r="I8" s="3382"/>
      <c r="J8" s="3382"/>
      <c r="K8" s="3382"/>
      <c r="L8" s="3382"/>
      <c r="M8" s="3382"/>
      <c r="N8" s="3382"/>
      <c r="O8" s="3382"/>
      <c r="P8" s="3382"/>
      <c r="Q8" s="3382"/>
      <c r="R8" s="3382"/>
      <c r="S8" s="3382"/>
      <c r="T8" s="3382"/>
      <c r="U8" s="3382"/>
      <c r="V8" s="3382"/>
      <c r="W8" s="3382"/>
      <c r="X8" s="3382"/>
      <c r="Y8" s="3382"/>
      <c r="Z8" s="3382"/>
      <c r="AA8" s="3382"/>
      <c r="AB8" s="3382"/>
      <c r="AC8" s="3382"/>
      <c r="AD8" s="3382"/>
      <c r="AE8" s="3382"/>
      <c r="AF8" s="3383"/>
    </row>
    <row r="9" spans="1:32">
      <c r="A9" s="3384"/>
      <c r="B9" s="3385"/>
      <c r="C9" s="3385"/>
      <c r="D9" s="3385"/>
      <c r="E9" s="3385"/>
      <c r="F9" s="3385"/>
      <c r="G9" s="3385"/>
      <c r="H9" s="3385"/>
      <c r="I9" s="3385"/>
      <c r="J9" s="3385"/>
      <c r="K9" s="3385"/>
      <c r="L9" s="3385"/>
      <c r="M9" s="3385"/>
      <c r="N9" s="3385"/>
      <c r="O9" s="3385"/>
      <c r="P9" s="3385"/>
      <c r="Q9" s="3385"/>
      <c r="R9" s="3385"/>
      <c r="S9" s="3385"/>
      <c r="T9" s="3385"/>
      <c r="U9" s="3385"/>
      <c r="V9" s="3385"/>
      <c r="W9" s="3385"/>
      <c r="X9" s="3385"/>
      <c r="Y9" s="3385"/>
      <c r="Z9" s="3385"/>
      <c r="AA9" s="3385"/>
      <c r="AB9" s="3385"/>
      <c r="AC9" s="3385"/>
      <c r="AD9" s="3385"/>
      <c r="AE9" s="3385"/>
      <c r="AF9" s="3386"/>
    </row>
    <row r="10" spans="1:32">
      <c r="A10" s="3387"/>
      <c r="B10" s="3388"/>
      <c r="C10" s="3388"/>
      <c r="D10" s="3388"/>
      <c r="E10" s="3388"/>
      <c r="F10" s="3388"/>
      <c r="G10" s="3388"/>
      <c r="H10" s="3388"/>
      <c r="I10" s="3388"/>
      <c r="J10" s="3388"/>
      <c r="K10" s="3388"/>
      <c r="L10" s="3388"/>
      <c r="M10" s="3388"/>
      <c r="N10" s="3388"/>
      <c r="O10" s="3388"/>
      <c r="P10" s="3388"/>
      <c r="Q10" s="3388"/>
      <c r="R10" s="3388"/>
      <c r="S10" s="3388"/>
      <c r="T10" s="3388"/>
      <c r="U10" s="3388"/>
      <c r="V10" s="3388"/>
      <c r="W10" s="3388"/>
      <c r="X10" s="3388"/>
      <c r="Y10" s="3388"/>
      <c r="Z10" s="3388"/>
      <c r="AA10" s="3388"/>
      <c r="AB10" s="3388"/>
      <c r="AC10" s="3388"/>
      <c r="AD10" s="3388"/>
      <c r="AE10" s="3388"/>
      <c r="AF10" s="3389"/>
    </row>
    <row r="11" spans="1:32">
      <c r="A11" s="421"/>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3"/>
    </row>
    <row r="12" spans="1:32">
      <c r="A12" s="424"/>
      <c r="B12" s="425" t="s">
        <v>591</v>
      </c>
      <c r="C12" s="425"/>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7"/>
    </row>
    <row r="13" spans="1:32">
      <c r="A13" s="424"/>
      <c r="B13" s="425"/>
      <c r="C13" s="425" t="s">
        <v>592</v>
      </c>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7"/>
    </row>
    <row r="14" spans="1:32">
      <c r="A14" s="424"/>
      <c r="B14" s="425"/>
      <c r="C14" s="425" t="s">
        <v>593</v>
      </c>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7"/>
    </row>
    <row r="15" spans="1:32">
      <c r="A15" s="424"/>
      <c r="B15" s="425"/>
      <c r="C15" s="425" t="s">
        <v>594</v>
      </c>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7"/>
    </row>
    <row r="16" spans="1:32">
      <c r="A16" s="428"/>
      <c r="B16" s="42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30"/>
    </row>
    <row r="17" spans="1:32">
      <c r="A17" s="3390" t="s">
        <v>595</v>
      </c>
      <c r="B17" s="3390"/>
      <c r="C17" s="3390"/>
      <c r="D17" s="3390"/>
      <c r="E17" s="3390"/>
      <c r="F17" s="3390" t="s">
        <v>596</v>
      </c>
      <c r="G17" s="3390"/>
      <c r="H17" s="3390" t="s">
        <v>597</v>
      </c>
      <c r="I17" s="3390"/>
      <c r="J17" s="3390"/>
      <c r="K17" s="3391" t="s">
        <v>598</v>
      </c>
      <c r="L17" s="3391"/>
      <c r="M17" s="3391"/>
      <c r="N17" s="3391"/>
      <c r="O17" s="3391"/>
      <c r="P17" s="3391"/>
      <c r="Q17" s="3391"/>
      <c r="R17" s="3390" t="s">
        <v>600</v>
      </c>
      <c r="S17" s="3390"/>
      <c r="T17" s="3390"/>
      <c r="U17" s="3390"/>
      <c r="V17" s="3390"/>
      <c r="W17" s="3390"/>
      <c r="X17" s="3403" t="s">
        <v>603</v>
      </c>
      <c r="Y17" s="3403"/>
      <c r="Z17" s="3403"/>
      <c r="AA17" s="3403"/>
      <c r="AB17" s="3390" t="s">
        <v>604</v>
      </c>
      <c r="AC17" s="3390"/>
      <c r="AD17" s="3390"/>
      <c r="AE17" s="3390"/>
      <c r="AF17" s="3390"/>
    </row>
    <row r="18" spans="1:32">
      <c r="A18" s="3390"/>
      <c r="B18" s="3390"/>
      <c r="C18" s="3390"/>
      <c r="D18" s="3390"/>
      <c r="E18" s="3390"/>
      <c r="F18" s="3390"/>
      <c r="G18" s="3390"/>
      <c r="H18" s="3390"/>
      <c r="I18" s="3390"/>
      <c r="J18" s="3390"/>
      <c r="K18" s="3392" t="s">
        <v>599</v>
      </c>
      <c r="L18" s="3392"/>
      <c r="M18" s="3392"/>
      <c r="N18" s="3392"/>
      <c r="O18" s="3392"/>
      <c r="P18" s="3392"/>
      <c r="Q18" s="3392"/>
      <c r="R18" s="3390" t="s">
        <v>601</v>
      </c>
      <c r="S18" s="3390"/>
      <c r="T18" s="3390"/>
      <c r="U18" s="3390" t="s">
        <v>602</v>
      </c>
      <c r="V18" s="3390"/>
      <c r="W18" s="3390"/>
      <c r="X18" s="3403"/>
      <c r="Y18" s="3403"/>
      <c r="Z18" s="3403"/>
      <c r="AA18" s="3403"/>
      <c r="AB18" s="3390"/>
      <c r="AC18" s="3390"/>
      <c r="AD18" s="3390"/>
      <c r="AE18" s="3390"/>
      <c r="AF18" s="3390"/>
    </row>
    <row r="19" spans="1:32">
      <c r="A19" s="3376"/>
      <c r="B19" s="3376"/>
      <c r="C19" s="3376"/>
      <c r="D19" s="3376"/>
      <c r="E19" s="3376"/>
      <c r="F19" s="3376"/>
      <c r="G19" s="3376"/>
      <c r="H19" s="3377"/>
      <c r="I19" s="3377"/>
      <c r="J19" s="3377"/>
      <c r="K19" s="3378"/>
      <c r="L19" s="3379"/>
      <c r="M19" s="3379"/>
      <c r="N19" s="3379"/>
      <c r="O19" s="3379"/>
      <c r="P19" s="3379"/>
      <c r="Q19" s="3380"/>
      <c r="R19" s="3376"/>
      <c r="S19" s="3376"/>
      <c r="T19" s="3376"/>
      <c r="U19" s="3394"/>
      <c r="V19" s="3395"/>
      <c r="W19" s="3396" t="s">
        <v>605</v>
      </c>
      <c r="X19" s="3377"/>
      <c r="Y19" s="3377"/>
      <c r="Z19" s="3377"/>
      <c r="AA19" s="3377"/>
      <c r="AB19" s="3393"/>
      <c r="AC19" s="3393"/>
      <c r="AD19" s="3393"/>
      <c r="AE19" s="3393"/>
      <c r="AF19" s="3393"/>
    </row>
    <row r="20" spans="1:32">
      <c r="A20" s="3376"/>
      <c r="B20" s="3376"/>
      <c r="C20" s="3376"/>
      <c r="D20" s="3376"/>
      <c r="E20" s="3376"/>
      <c r="F20" s="3376"/>
      <c r="G20" s="3376"/>
      <c r="H20" s="3377"/>
      <c r="I20" s="3377"/>
      <c r="J20" s="3377"/>
      <c r="K20" s="3397"/>
      <c r="L20" s="3398"/>
      <c r="M20" s="3398"/>
      <c r="N20" s="3398"/>
      <c r="O20" s="3398"/>
      <c r="P20" s="3398"/>
      <c r="Q20" s="3399"/>
      <c r="R20" s="3376"/>
      <c r="S20" s="3376"/>
      <c r="T20" s="3376"/>
      <c r="U20" s="3394"/>
      <c r="V20" s="3395"/>
      <c r="W20" s="3396"/>
      <c r="X20" s="3377"/>
      <c r="Y20" s="3377"/>
      <c r="Z20" s="3377"/>
      <c r="AA20" s="3377"/>
      <c r="AB20" s="3393"/>
      <c r="AC20" s="3393"/>
      <c r="AD20" s="3393"/>
      <c r="AE20" s="3393"/>
      <c r="AF20" s="3393"/>
    </row>
    <row r="21" spans="1:32">
      <c r="A21" s="3376"/>
      <c r="B21" s="3376"/>
      <c r="C21" s="3376"/>
      <c r="D21" s="3376"/>
      <c r="E21" s="3376"/>
      <c r="F21" s="3376"/>
      <c r="G21" s="3376"/>
      <c r="H21" s="3377"/>
      <c r="I21" s="3377"/>
      <c r="J21" s="3377"/>
      <c r="K21" s="3400"/>
      <c r="L21" s="3401"/>
      <c r="M21" s="3401"/>
      <c r="N21" s="3401"/>
      <c r="O21" s="3401"/>
      <c r="P21" s="3401"/>
      <c r="Q21" s="3402"/>
      <c r="R21" s="3376"/>
      <c r="S21" s="3376"/>
      <c r="T21" s="3376"/>
      <c r="U21" s="3394"/>
      <c r="V21" s="3395"/>
      <c r="W21" s="3396"/>
      <c r="X21" s="3377"/>
      <c r="Y21" s="3377"/>
      <c r="Z21" s="3377"/>
      <c r="AA21" s="3377"/>
      <c r="AB21" s="3393"/>
      <c r="AC21" s="3393"/>
      <c r="AD21" s="3393"/>
      <c r="AE21" s="3393"/>
      <c r="AF21" s="3393"/>
    </row>
    <row r="22" spans="1:32">
      <c r="A22" s="3376"/>
      <c r="B22" s="3376"/>
      <c r="C22" s="3376"/>
      <c r="D22" s="3376"/>
      <c r="E22" s="3376"/>
      <c r="F22" s="3376"/>
      <c r="G22" s="3376"/>
      <c r="H22" s="3377"/>
      <c r="I22" s="3377"/>
      <c r="J22" s="3377"/>
      <c r="K22" s="3378"/>
      <c r="L22" s="3379"/>
      <c r="M22" s="3379"/>
      <c r="N22" s="3379"/>
      <c r="O22" s="3379"/>
      <c r="P22" s="3379"/>
      <c r="Q22" s="3380"/>
      <c r="R22" s="3376"/>
      <c r="S22" s="3376"/>
      <c r="T22" s="3376"/>
      <c r="U22" s="3394"/>
      <c r="V22" s="3395"/>
      <c r="W22" s="3396" t="s">
        <v>605</v>
      </c>
      <c r="X22" s="3377"/>
      <c r="Y22" s="3377"/>
      <c r="Z22" s="3377"/>
      <c r="AA22" s="3377"/>
      <c r="AB22" s="3393"/>
      <c r="AC22" s="3393"/>
      <c r="AD22" s="3393"/>
      <c r="AE22" s="3393"/>
      <c r="AF22" s="3393"/>
    </row>
    <row r="23" spans="1:32">
      <c r="A23" s="3376"/>
      <c r="B23" s="3376"/>
      <c r="C23" s="3376"/>
      <c r="D23" s="3376"/>
      <c r="E23" s="3376"/>
      <c r="F23" s="3376"/>
      <c r="G23" s="3376"/>
      <c r="H23" s="3377"/>
      <c r="I23" s="3377"/>
      <c r="J23" s="3377"/>
      <c r="K23" s="3397"/>
      <c r="L23" s="3398"/>
      <c r="M23" s="3398"/>
      <c r="N23" s="3398"/>
      <c r="O23" s="3398"/>
      <c r="P23" s="3398"/>
      <c r="Q23" s="3399"/>
      <c r="R23" s="3376"/>
      <c r="S23" s="3376"/>
      <c r="T23" s="3376"/>
      <c r="U23" s="3394"/>
      <c r="V23" s="3395"/>
      <c r="W23" s="3396"/>
      <c r="X23" s="3377"/>
      <c r="Y23" s="3377"/>
      <c r="Z23" s="3377"/>
      <c r="AA23" s="3377"/>
      <c r="AB23" s="3393"/>
      <c r="AC23" s="3393"/>
      <c r="AD23" s="3393"/>
      <c r="AE23" s="3393"/>
      <c r="AF23" s="3393"/>
    </row>
    <row r="24" spans="1:32">
      <c r="A24" s="3376"/>
      <c r="B24" s="3376"/>
      <c r="C24" s="3376"/>
      <c r="D24" s="3376"/>
      <c r="E24" s="3376"/>
      <c r="F24" s="3376"/>
      <c r="G24" s="3376"/>
      <c r="H24" s="3377"/>
      <c r="I24" s="3377"/>
      <c r="J24" s="3377"/>
      <c r="K24" s="3400"/>
      <c r="L24" s="3401"/>
      <c r="M24" s="3401"/>
      <c r="N24" s="3401"/>
      <c r="O24" s="3401"/>
      <c r="P24" s="3401"/>
      <c r="Q24" s="3402"/>
      <c r="R24" s="3376"/>
      <c r="S24" s="3376"/>
      <c r="T24" s="3376"/>
      <c r="U24" s="3394"/>
      <c r="V24" s="3395"/>
      <c r="W24" s="3396"/>
      <c r="X24" s="3377"/>
      <c r="Y24" s="3377"/>
      <c r="Z24" s="3377"/>
      <c r="AA24" s="3377"/>
      <c r="AB24" s="3393"/>
      <c r="AC24" s="3393"/>
      <c r="AD24" s="3393"/>
      <c r="AE24" s="3393"/>
      <c r="AF24" s="3393"/>
    </row>
    <row r="25" spans="1:32">
      <c r="A25" s="3376"/>
      <c r="B25" s="3376"/>
      <c r="C25" s="3376"/>
      <c r="D25" s="3376"/>
      <c r="E25" s="3376"/>
      <c r="F25" s="3376"/>
      <c r="G25" s="3376"/>
      <c r="H25" s="3377"/>
      <c r="I25" s="3377"/>
      <c r="J25" s="3377"/>
      <c r="K25" s="3378"/>
      <c r="L25" s="3379"/>
      <c r="M25" s="3379"/>
      <c r="N25" s="3379"/>
      <c r="O25" s="3379"/>
      <c r="P25" s="3379"/>
      <c r="Q25" s="3380"/>
      <c r="R25" s="3376"/>
      <c r="S25" s="3376"/>
      <c r="T25" s="3376"/>
      <c r="U25" s="3394"/>
      <c r="V25" s="3395"/>
      <c r="W25" s="3396" t="s">
        <v>605</v>
      </c>
      <c r="X25" s="3377"/>
      <c r="Y25" s="3377"/>
      <c r="Z25" s="3377"/>
      <c r="AA25" s="3377"/>
      <c r="AB25" s="3393"/>
      <c r="AC25" s="3393"/>
      <c r="AD25" s="3393"/>
      <c r="AE25" s="3393"/>
      <c r="AF25" s="3393"/>
    </row>
    <row r="26" spans="1:32">
      <c r="A26" s="3376"/>
      <c r="B26" s="3376"/>
      <c r="C26" s="3376"/>
      <c r="D26" s="3376"/>
      <c r="E26" s="3376"/>
      <c r="F26" s="3376"/>
      <c r="G26" s="3376"/>
      <c r="H26" s="3377"/>
      <c r="I26" s="3377"/>
      <c r="J26" s="3377"/>
      <c r="K26" s="3397"/>
      <c r="L26" s="3398"/>
      <c r="M26" s="3398"/>
      <c r="N26" s="3398"/>
      <c r="O26" s="3398"/>
      <c r="P26" s="3398"/>
      <c r="Q26" s="3399"/>
      <c r="R26" s="3376"/>
      <c r="S26" s="3376"/>
      <c r="T26" s="3376"/>
      <c r="U26" s="3394"/>
      <c r="V26" s="3395"/>
      <c r="W26" s="3396"/>
      <c r="X26" s="3377"/>
      <c r="Y26" s="3377"/>
      <c r="Z26" s="3377"/>
      <c r="AA26" s="3377"/>
      <c r="AB26" s="3393"/>
      <c r="AC26" s="3393"/>
      <c r="AD26" s="3393"/>
      <c r="AE26" s="3393"/>
      <c r="AF26" s="3393"/>
    </row>
    <row r="27" spans="1:32">
      <c r="A27" s="3376"/>
      <c r="B27" s="3376"/>
      <c r="C27" s="3376"/>
      <c r="D27" s="3376"/>
      <c r="E27" s="3376"/>
      <c r="F27" s="3376"/>
      <c r="G27" s="3376"/>
      <c r="H27" s="3377"/>
      <c r="I27" s="3377"/>
      <c r="J27" s="3377"/>
      <c r="K27" s="3400"/>
      <c r="L27" s="3401"/>
      <c r="M27" s="3401"/>
      <c r="N27" s="3401"/>
      <c r="O27" s="3401"/>
      <c r="P27" s="3401"/>
      <c r="Q27" s="3402"/>
      <c r="R27" s="3376"/>
      <c r="S27" s="3376"/>
      <c r="T27" s="3376"/>
      <c r="U27" s="3394"/>
      <c r="V27" s="3395"/>
      <c r="W27" s="3396"/>
      <c r="X27" s="3377"/>
      <c r="Y27" s="3377"/>
      <c r="Z27" s="3377"/>
      <c r="AA27" s="3377"/>
      <c r="AB27" s="3393"/>
      <c r="AC27" s="3393"/>
      <c r="AD27" s="3393"/>
      <c r="AE27" s="3393"/>
      <c r="AF27" s="3393"/>
    </row>
    <row r="28" spans="1:32">
      <c r="A28" s="3376"/>
      <c r="B28" s="3376"/>
      <c r="C28" s="3376"/>
      <c r="D28" s="3376"/>
      <c r="E28" s="3376"/>
      <c r="F28" s="3376"/>
      <c r="G28" s="3376"/>
      <c r="H28" s="3377"/>
      <c r="I28" s="3377"/>
      <c r="J28" s="3377"/>
      <c r="K28" s="3378"/>
      <c r="L28" s="3379"/>
      <c r="M28" s="3379"/>
      <c r="N28" s="3379"/>
      <c r="O28" s="3379"/>
      <c r="P28" s="3379"/>
      <c r="Q28" s="3380"/>
      <c r="R28" s="3376"/>
      <c r="S28" s="3376"/>
      <c r="T28" s="3376"/>
      <c r="U28" s="3394"/>
      <c r="V28" s="3395"/>
      <c r="W28" s="3396" t="s">
        <v>605</v>
      </c>
      <c r="X28" s="3377"/>
      <c r="Y28" s="3377"/>
      <c r="Z28" s="3377"/>
      <c r="AA28" s="3377"/>
      <c r="AB28" s="3393"/>
      <c r="AC28" s="3393"/>
      <c r="AD28" s="3393"/>
      <c r="AE28" s="3393"/>
      <c r="AF28" s="3393"/>
    </row>
    <row r="29" spans="1:32">
      <c r="A29" s="3376"/>
      <c r="B29" s="3376"/>
      <c r="C29" s="3376"/>
      <c r="D29" s="3376"/>
      <c r="E29" s="3376"/>
      <c r="F29" s="3376"/>
      <c r="G29" s="3376"/>
      <c r="H29" s="3377"/>
      <c r="I29" s="3377"/>
      <c r="J29" s="3377"/>
      <c r="K29" s="3397"/>
      <c r="L29" s="3398"/>
      <c r="M29" s="3398"/>
      <c r="N29" s="3398"/>
      <c r="O29" s="3398"/>
      <c r="P29" s="3398"/>
      <c r="Q29" s="3399"/>
      <c r="R29" s="3376"/>
      <c r="S29" s="3376"/>
      <c r="T29" s="3376"/>
      <c r="U29" s="3394"/>
      <c r="V29" s="3395"/>
      <c r="W29" s="3396"/>
      <c r="X29" s="3377"/>
      <c r="Y29" s="3377"/>
      <c r="Z29" s="3377"/>
      <c r="AA29" s="3377"/>
      <c r="AB29" s="3393"/>
      <c r="AC29" s="3393"/>
      <c r="AD29" s="3393"/>
      <c r="AE29" s="3393"/>
      <c r="AF29" s="3393"/>
    </row>
    <row r="30" spans="1:32">
      <c r="A30" s="3376"/>
      <c r="B30" s="3376"/>
      <c r="C30" s="3376"/>
      <c r="D30" s="3376"/>
      <c r="E30" s="3376"/>
      <c r="F30" s="3376"/>
      <c r="G30" s="3376"/>
      <c r="H30" s="3377"/>
      <c r="I30" s="3377"/>
      <c r="J30" s="3377"/>
      <c r="K30" s="3400"/>
      <c r="L30" s="3401"/>
      <c r="M30" s="3401"/>
      <c r="N30" s="3401"/>
      <c r="O30" s="3401"/>
      <c r="P30" s="3401"/>
      <c r="Q30" s="3402"/>
      <c r="R30" s="3376"/>
      <c r="S30" s="3376"/>
      <c r="T30" s="3376"/>
      <c r="U30" s="3394"/>
      <c r="V30" s="3395"/>
      <c r="W30" s="3396"/>
      <c r="X30" s="3377"/>
      <c r="Y30" s="3377"/>
      <c r="Z30" s="3377"/>
      <c r="AA30" s="3377"/>
      <c r="AB30" s="3393"/>
      <c r="AC30" s="3393"/>
      <c r="AD30" s="3393"/>
      <c r="AE30" s="3393"/>
      <c r="AF30" s="3393"/>
    </row>
    <row r="31" spans="1:32">
      <c r="A31" s="3376"/>
      <c r="B31" s="3376"/>
      <c r="C31" s="3376"/>
      <c r="D31" s="3376"/>
      <c r="E31" s="3376"/>
      <c r="F31" s="3376"/>
      <c r="G31" s="3376"/>
      <c r="H31" s="3377"/>
      <c r="I31" s="3377"/>
      <c r="J31" s="3377"/>
      <c r="K31" s="3378"/>
      <c r="L31" s="3379"/>
      <c r="M31" s="3379"/>
      <c r="N31" s="3379"/>
      <c r="O31" s="3379"/>
      <c r="P31" s="3379"/>
      <c r="Q31" s="3380"/>
      <c r="R31" s="3376"/>
      <c r="S31" s="3376"/>
      <c r="T31" s="3376"/>
      <c r="U31" s="3394"/>
      <c r="V31" s="3395"/>
      <c r="W31" s="3396" t="s">
        <v>605</v>
      </c>
      <c r="X31" s="3377"/>
      <c r="Y31" s="3377"/>
      <c r="Z31" s="3377"/>
      <c r="AA31" s="3377"/>
      <c r="AB31" s="3393"/>
      <c r="AC31" s="3393"/>
      <c r="AD31" s="3393"/>
      <c r="AE31" s="3393"/>
      <c r="AF31" s="3393"/>
    </row>
    <row r="32" spans="1:32">
      <c r="A32" s="3376"/>
      <c r="B32" s="3376"/>
      <c r="C32" s="3376"/>
      <c r="D32" s="3376"/>
      <c r="E32" s="3376"/>
      <c r="F32" s="3376"/>
      <c r="G32" s="3376"/>
      <c r="H32" s="3377"/>
      <c r="I32" s="3377"/>
      <c r="J32" s="3377"/>
      <c r="K32" s="3397"/>
      <c r="L32" s="3398"/>
      <c r="M32" s="3398"/>
      <c r="N32" s="3398"/>
      <c r="O32" s="3398"/>
      <c r="P32" s="3398"/>
      <c r="Q32" s="3399"/>
      <c r="R32" s="3376"/>
      <c r="S32" s="3376"/>
      <c r="T32" s="3376"/>
      <c r="U32" s="3394"/>
      <c r="V32" s="3395"/>
      <c r="W32" s="3396"/>
      <c r="X32" s="3377"/>
      <c r="Y32" s="3377"/>
      <c r="Z32" s="3377"/>
      <c r="AA32" s="3377"/>
      <c r="AB32" s="3393"/>
      <c r="AC32" s="3393"/>
      <c r="AD32" s="3393"/>
      <c r="AE32" s="3393"/>
      <c r="AF32" s="3393"/>
    </row>
    <row r="33" spans="1:32">
      <c r="A33" s="3376"/>
      <c r="B33" s="3376"/>
      <c r="C33" s="3376"/>
      <c r="D33" s="3376"/>
      <c r="E33" s="3376"/>
      <c r="F33" s="3376"/>
      <c r="G33" s="3376"/>
      <c r="H33" s="3377"/>
      <c r="I33" s="3377"/>
      <c r="J33" s="3377"/>
      <c r="K33" s="3400"/>
      <c r="L33" s="3401"/>
      <c r="M33" s="3401"/>
      <c r="N33" s="3401"/>
      <c r="O33" s="3401"/>
      <c r="P33" s="3401"/>
      <c r="Q33" s="3402"/>
      <c r="R33" s="3376"/>
      <c r="S33" s="3376"/>
      <c r="T33" s="3376"/>
      <c r="U33" s="3394"/>
      <c r="V33" s="3395"/>
      <c r="W33" s="3396"/>
      <c r="X33" s="3377"/>
      <c r="Y33" s="3377"/>
      <c r="Z33" s="3377"/>
      <c r="AA33" s="3377"/>
      <c r="AB33" s="3393"/>
      <c r="AC33" s="3393"/>
      <c r="AD33" s="3393"/>
      <c r="AE33" s="3393"/>
      <c r="AF33" s="3393"/>
    </row>
    <row r="34" spans="1:32">
      <c r="A34" s="3376"/>
      <c r="B34" s="3376"/>
      <c r="C34" s="3376"/>
      <c r="D34" s="3376"/>
      <c r="E34" s="3376"/>
      <c r="F34" s="3376"/>
      <c r="G34" s="3376"/>
      <c r="H34" s="3377"/>
      <c r="I34" s="3377"/>
      <c r="J34" s="3377"/>
      <c r="K34" s="3378"/>
      <c r="L34" s="3379"/>
      <c r="M34" s="3379"/>
      <c r="N34" s="3379"/>
      <c r="O34" s="3379"/>
      <c r="P34" s="3379"/>
      <c r="Q34" s="3380"/>
      <c r="R34" s="3376"/>
      <c r="S34" s="3376"/>
      <c r="T34" s="3376"/>
      <c r="U34" s="3394"/>
      <c r="V34" s="3395"/>
      <c r="W34" s="3396" t="s">
        <v>605</v>
      </c>
      <c r="X34" s="3377"/>
      <c r="Y34" s="3377"/>
      <c r="Z34" s="3377"/>
      <c r="AA34" s="3377"/>
      <c r="AB34" s="3393"/>
      <c r="AC34" s="3393"/>
      <c r="AD34" s="3393"/>
      <c r="AE34" s="3393"/>
      <c r="AF34" s="3393"/>
    </row>
    <row r="35" spans="1:32">
      <c r="A35" s="3376"/>
      <c r="B35" s="3376"/>
      <c r="C35" s="3376"/>
      <c r="D35" s="3376"/>
      <c r="E35" s="3376"/>
      <c r="F35" s="3376"/>
      <c r="G35" s="3376"/>
      <c r="H35" s="3377"/>
      <c r="I35" s="3377"/>
      <c r="J35" s="3377"/>
      <c r="K35" s="3397"/>
      <c r="L35" s="3398"/>
      <c r="M35" s="3398"/>
      <c r="N35" s="3398"/>
      <c r="O35" s="3398"/>
      <c r="P35" s="3398"/>
      <c r="Q35" s="3399"/>
      <c r="R35" s="3376"/>
      <c r="S35" s="3376"/>
      <c r="T35" s="3376"/>
      <c r="U35" s="3394"/>
      <c r="V35" s="3395"/>
      <c r="W35" s="3396"/>
      <c r="X35" s="3377"/>
      <c r="Y35" s="3377"/>
      <c r="Z35" s="3377"/>
      <c r="AA35" s="3377"/>
      <c r="AB35" s="3393"/>
      <c r="AC35" s="3393"/>
      <c r="AD35" s="3393"/>
      <c r="AE35" s="3393"/>
      <c r="AF35" s="3393"/>
    </row>
    <row r="36" spans="1:32">
      <c r="A36" s="3376"/>
      <c r="B36" s="3376"/>
      <c r="C36" s="3376"/>
      <c r="D36" s="3376"/>
      <c r="E36" s="3376"/>
      <c r="F36" s="3376"/>
      <c r="G36" s="3376"/>
      <c r="H36" s="3377"/>
      <c r="I36" s="3377"/>
      <c r="J36" s="3377"/>
      <c r="K36" s="3400"/>
      <c r="L36" s="3401"/>
      <c r="M36" s="3401"/>
      <c r="N36" s="3401"/>
      <c r="O36" s="3401"/>
      <c r="P36" s="3401"/>
      <c r="Q36" s="3402"/>
      <c r="R36" s="3376"/>
      <c r="S36" s="3376"/>
      <c r="T36" s="3376"/>
      <c r="U36" s="3394"/>
      <c r="V36" s="3395"/>
      <c r="W36" s="3396"/>
      <c r="X36" s="3377"/>
      <c r="Y36" s="3377"/>
      <c r="Z36" s="3377"/>
      <c r="AA36" s="3377"/>
      <c r="AB36" s="3393"/>
      <c r="AC36" s="3393"/>
      <c r="AD36" s="3393"/>
      <c r="AE36" s="3393"/>
      <c r="AF36" s="3393"/>
    </row>
    <row r="37" spans="1:32">
      <c r="A37" s="431" t="s">
        <v>606</v>
      </c>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3"/>
    </row>
    <row r="38" spans="1:32">
      <c r="A38" s="434" t="s">
        <v>607</v>
      </c>
      <c r="B38" s="435"/>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6"/>
    </row>
    <row r="39" spans="1:32">
      <c r="A39" s="434" t="s">
        <v>608</v>
      </c>
      <c r="B39" s="435"/>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6"/>
    </row>
    <row r="40" spans="1:32">
      <c r="A40" s="3417" t="s">
        <v>609</v>
      </c>
      <c r="B40" s="3418"/>
      <c r="C40" s="3418"/>
      <c r="D40" s="3418"/>
      <c r="E40" s="3418"/>
      <c r="F40" s="3418"/>
      <c r="G40" s="3418"/>
      <c r="H40" s="3418"/>
      <c r="I40" s="3418"/>
      <c r="J40" s="3418"/>
      <c r="K40" s="3418"/>
      <c r="L40" s="3418"/>
      <c r="M40" s="3418"/>
      <c r="N40" s="3418"/>
      <c r="O40" s="3418"/>
      <c r="P40" s="3418"/>
      <c r="Q40" s="3418"/>
      <c r="R40" s="3418"/>
      <c r="S40" s="3418"/>
      <c r="T40" s="3418"/>
      <c r="U40" s="3418"/>
      <c r="V40" s="3418"/>
      <c r="W40" s="3418"/>
      <c r="X40" s="3418"/>
      <c r="Y40" s="3418"/>
      <c r="Z40" s="3418"/>
      <c r="AA40" s="3418"/>
      <c r="AB40" s="3418"/>
      <c r="AC40" s="3418"/>
      <c r="AD40" s="3418"/>
      <c r="AE40" s="3418"/>
      <c r="AF40" s="3419"/>
    </row>
    <row r="41" spans="1:32">
      <c r="A41" s="3417"/>
      <c r="B41" s="3418"/>
      <c r="C41" s="3418"/>
      <c r="D41" s="3418"/>
      <c r="E41" s="3418"/>
      <c r="F41" s="3418"/>
      <c r="G41" s="3418"/>
      <c r="H41" s="3418"/>
      <c r="I41" s="3418"/>
      <c r="J41" s="3418"/>
      <c r="K41" s="3418"/>
      <c r="L41" s="3418"/>
      <c r="M41" s="3418"/>
      <c r="N41" s="3418"/>
      <c r="O41" s="3418"/>
      <c r="P41" s="3418"/>
      <c r="Q41" s="3418"/>
      <c r="R41" s="3418"/>
      <c r="S41" s="3418"/>
      <c r="T41" s="3418"/>
      <c r="U41" s="3418"/>
      <c r="V41" s="3418"/>
      <c r="W41" s="3418"/>
      <c r="X41" s="3418"/>
      <c r="Y41" s="3418"/>
      <c r="Z41" s="3418"/>
      <c r="AA41" s="3418"/>
      <c r="AB41" s="3418"/>
      <c r="AC41" s="3418"/>
      <c r="AD41" s="3418"/>
      <c r="AE41" s="3418"/>
      <c r="AF41" s="3419"/>
    </row>
    <row r="42" spans="1:32">
      <c r="A42" s="3417" t="s">
        <v>610</v>
      </c>
      <c r="B42" s="3418"/>
      <c r="C42" s="3418"/>
      <c r="D42" s="3418"/>
      <c r="E42" s="3418"/>
      <c r="F42" s="3418"/>
      <c r="G42" s="3418"/>
      <c r="H42" s="3418"/>
      <c r="I42" s="3418"/>
      <c r="J42" s="3418"/>
      <c r="K42" s="3418"/>
      <c r="L42" s="3418"/>
      <c r="M42" s="3418"/>
      <c r="N42" s="3418"/>
      <c r="O42" s="3418"/>
      <c r="P42" s="3418"/>
      <c r="Q42" s="3418"/>
      <c r="R42" s="3418"/>
      <c r="S42" s="3418"/>
      <c r="T42" s="3418"/>
      <c r="U42" s="3418"/>
      <c r="V42" s="3418"/>
      <c r="W42" s="3418"/>
      <c r="X42" s="3418"/>
      <c r="Y42" s="3418"/>
      <c r="Z42" s="3418"/>
      <c r="AA42" s="3418"/>
      <c r="AB42" s="3418"/>
      <c r="AC42" s="3418"/>
      <c r="AD42" s="3418"/>
      <c r="AE42" s="3418"/>
      <c r="AF42" s="3419"/>
    </row>
    <row r="43" spans="1:32">
      <c r="A43" s="3417"/>
      <c r="B43" s="3418"/>
      <c r="C43" s="3418"/>
      <c r="D43" s="3418"/>
      <c r="E43" s="3418"/>
      <c r="F43" s="3418"/>
      <c r="G43" s="3418"/>
      <c r="H43" s="3418"/>
      <c r="I43" s="3418"/>
      <c r="J43" s="3418"/>
      <c r="K43" s="3418"/>
      <c r="L43" s="3418"/>
      <c r="M43" s="3418"/>
      <c r="N43" s="3418"/>
      <c r="O43" s="3418"/>
      <c r="P43" s="3418"/>
      <c r="Q43" s="3418"/>
      <c r="R43" s="3418"/>
      <c r="S43" s="3418"/>
      <c r="T43" s="3418"/>
      <c r="U43" s="3418"/>
      <c r="V43" s="3418"/>
      <c r="W43" s="3418"/>
      <c r="X43" s="3418"/>
      <c r="Y43" s="3418"/>
      <c r="Z43" s="3418"/>
      <c r="AA43" s="3418"/>
      <c r="AB43" s="3418"/>
      <c r="AC43" s="3418"/>
      <c r="AD43" s="3418"/>
      <c r="AE43" s="3418"/>
      <c r="AF43" s="3419"/>
    </row>
    <row r="44" spans="1:32">
      <c r="A44" s="437"/>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9"/>
    </row>
    <row r="45" spans="1:32">
      <c r="A45" s="3408" t="s">
        <v>611</v>
      </c>
      <c r="B45" s="3409"/>
      <c r="C45" s="3409"/>
      <c r="D45" s="3409"/>
      <c r="E45" s="3409"/>
      <c r="F45" s="3409"/>
      <c r="G45" s="3409"/>
      <c r="H45" s="3409"/>
      <c r="I45" s="3409"/>
      <c r="J45" s="3409"/>
      <c r="K45" s="3409"/>
      <c r="L45" s="3409"/>
      <c r="M45" s="3409"/>
      <c r="N45" s="3409"/>
      <c r="O45" s="3409"/>
      <c r="P45" s="3409"/>
      <c r="Q45" s="3409"/>
      <c r="R45" s="3409"/>
      <c r="S45" s="3409"/>
      <c r="T45" s="3409"/>
      <c r="U45" s="3409"/>
      <c r="V45" s="3409"/>
      <c r="W45" s="3409"/>
      <c r="X45" s="3409"/>
      <c r="Y45" s="3409"/>
      <c r="Z45" s="3409"/>
      <c r="AA45" s="3409"/>
      <c r="AB45" s="3409"/>
      <c r="AC45" s="3409"/>
      <c r="AD45" s="3409"/>
      <c r="AE45" s="3409"/>
      <c r="AF45" s="3410"/>
    </row>
    <row r="46" spans="1:32">
      <c r="A46" s="3411"/>
      <c r="B46" s="3412"/>
      <c r="C46" s="3412"/>
      <c r="D46" s="3412"/>
      <c r="E46" s="3412"/>
      <c r="F46" s="3412"/>
      <c r="G46" s="3412"/>
      <c r="H46" s="3412"/>
      <c r="I46" s="3412"/>
      <c r="J46" s="3412"/>
      <c r="K46" s="3412"/>
      <c r="L46" s="3412"/>
      <c r="M46" s="3412"/>
      <c r="N46" s="3412"/>
      <c r="O46" s="3412"/>
      <c r="P46" s="3412"/>
      <c r="Q46" s="3412"/>
      <c r="R46" s="3412"/>
      <c r="S46" s="3412"/>
      <c r="T46" s="3412"/>
      <c r="U46" s="3412"/>
      <c r="V46" s="3412"/>
      <c r="W46" s="3412"/>
      <c r="X46" s="3412"/>
      <c r="Y46" s="3412"/>
      <c r="Z46" s="3412"/>
      <c r="AA46" s="3412"/>
      <c r="AB46" s="3412"/>
      <c r="AC46" s="3412"/>
      <c r="AD46" s="3412"/>
      <c r="AE46" s="3412"/>
      <c r="AF46" s="3413"/>
    </row>
    <row r="47" spans="1:32">
      <c r="A47" s="3414"/>
      <c r="B47" s="3415"/>
      <c r="C47" s="3415"/>
      <c r="D47" s="3415"/>
      <c r="E47" s="3415"/>
      <c r="F47" s="3415"/>
      <c r="G47" s="3415"/>
      <c r="H47" s="3415"/>
      <c r="I47" s="3415"/>
      <c r="J47" s="3415"/>
      <c r="K47" s="3415"/>
      <c r="L47" s="3415"/>
      <c r="M47" s="3415"/>
      <c r="N47" s="3415"/>
      <c r="O47" s="3415"/>
      <c r="P47" s="3415"/>
      <c r="Q47" s="3415"/>
      <c r="R47" s="3415"/>
      <c r="S47" s="3415"/>
      <c r="T47" s="3415"/>
      <c r="U47" s="3415"/>
      <c r="V47" s="3415"/>
      <c r="W47" s="3415"/>
      <c r="X47" s="3415"/>
      <c r="Y47" s="3415"/>
      <c r="Z47" s="3415"/>
      <c r="AA47" s="3415"/>
      <c r="AB47" s="3415"/>
      <c r="AC47" s="3415"/>
      <c r="AD47" s="3415"/>
      <c r="AE47" s="3415"/>
      <c r="AF47" s="3416"/>
    </row>
    <row r="48" spans="1:32">
      <c r="A48" s="440"/>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2"/>
    </row>
    <row r="49" spans="1:32">
      <c r="A49" s="424"/>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7"/>
    </row>
    <row r="50" spans="1:32">
      <c r="A50" s="428"/>
      <c r="B50" s="429"/>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30"/>
    </row>
    <row r="51" spans="1:32">
      <c r="A51" s="3370" t="s">
        <v>612</v>
      </c>
      <c r="B51" s="3370"/>
      <c r="C51" s="3370"/>
      <c r="D51" s="3370"/>
      <c r="E51" s="3370"/>
      <c r="F51" s="3370"/>
      <c r="G51" s="3370"/>
      <c r="H51" s="3370" t="s">
        <v>622</v>
      </c>
      <c r="I51" s="3370"/>
      <c r="J51" s="3370"/>
      <c r="K51" s="3370"/>
      <c r="L51" s="3370"/>
      <c r="M51" s="3370"/>
      <c r="N51" s="3370"/>
      <c r="O51" s="3370"/>
      <c r="P51" s="3370"/>
      <c r="Q51" s="3370"/>
      <c r="R51" s="3405" t="s">
        <v>619</v>
      </c>
      <c r="S51" s="3370"/>
      <c r="T51" s="3370"/>
      <c r="U51" s="3370"/>
      <c r="V51" s="3370"/>
      <c r="W51" s="3370"/>
      <c r="X51" s="3370"/>
      <c r="Y51" s="3370"/>
      <c r="Z51" s="3370"/>
      <c r="AA51" s="3370"/>
      <c r="AB51" s="3370"/>
      <c r="AC51" s="3370"/>
      <c r="AD51" s="3370"/>
      <c r="AE51" s="3370"/>
      <c r="AF51" s="3370"/>
    </row>
    <row r="52" spans="1:32">
      <c r="A52" s="3370"/>
      <c r="B52" s="3370"/>
      <c r="C52" s="3370"/>
      <c r="D52" s="3370"/>
      <c r="E52" s="3370"/>
      <c r="F52" s="3370"/>
      <c r="G52" s="3370"/>
      <c r="H52" s="3370"/>
      <c r="I52" s="3370"/>
      <c r="J52" s="3370"/>
      <c r="K52" s="3370"/>
      <c r="L52" s="3370"/>
      <c r="M52" s="3370"/>
      <c r="N52" s="3370"/>
      <c r="O52" s="3370"/>
      <c r="P52" s="3370"/>
      <c r="Q52" s="3370"/>
      <c r="R52" s="3370"/>
      <c r="S52" s="3370"/>
      <c r="T52" s="3370"/>
      <c r="U52" s="3370"/>
      <c r="V52" s="3370"/>
      <c r="W52" s="3370"/>
      <c r="X52" s="3370"/>
      <c r="Y52" s="3370"/>
      <c r="Z52" s="3370"/>
      <c r="AA52" s="3370"/>
      <c r="AB52" s="3370"/>
      <c r="AC52" s="3370"/>
      <c r="AD52" s="3370"/>
      <c r="AE52" s="3370"/>
      <c r="AF52" s="3370"/>
    </row>
    <row r="53" spans="1:32" ht="13.2" customHeight="1">
      <c r="A53" s="3407" t="s">
        <v>618</v>
      </c>
      <c r="B53" s="3370" t="s">
        <v>613</v>
      </c>
      <c r="C53" s="3370"/>
      <c r="D53" s="3370"/>
      <c r="E53" s="3370"/>
      <c r="F53" s="3370"/>
      <c r="G53" s="3370"/>
      <c r="H53" s="3370"/>
      <c r="I53" s="3370"/>
      <c r="J53" s="3370"/>
      <c r="K53" s="3370"/>
      <c r="L53" s="3370"/>
      <c r="M53" s="3370"/>
      <c r="N53" s="3370"/>
      <c r="O53" s="3406" t="s">
        <v>614</v>
      </c>
      <c r="P53" s="3406"/>
      <c r="Q53" s="3406"/>
      <c r="R53" s="3370"/>
      <c r="S53" s="3370"/>
      <c r="T53" s="3370"/>
      <c r="U53" s="3370"/>
      <c r="V53" s="3370"/>
      <c r="W53" s="3370"/>
      <c r="X53" s="3370"/>
      <c r="Y53" s="3370"/>
      <c r="Z53" s="3370"/>
      <c r="AA53" s="3370"/>
      <c r="AB53" s="3370"/>
      <c r="AC53" s="3370"/>
      <c r="AD53" s="3370"/>
      <c r="AE53" s="3370"/>
      <c r="AF53" s="3370"/>
    </row>
    <row r="54" spans="1:32">
      <c r="A54" s="3407"/>
      <c r="B54" s="3370"/>
      <c r="C54" s="3370"/>
      <c r="D54" s="3370"/>
      <c r="E54" s="3370"/>
      <c r="F54" s="3370"/>
      <c r="G54" s="3370"/>
      <c r="H54" s="3370"/>
      <c r="I54" s="3370"/>
      <c r="J54" s="3370"/>
      <c r="K54" s="3370"/>
      <c r="L54" s="3370"/>
      <c r="M54" s="3370"/>
      <c r="N54" s="3370"/>
      <c r="O54" s="3406"/>
      <c r="P54" s="3406"/>
      <c r="Q54" s="3406"/>
      <c r="R54" s="3370"/>
      <c r="S54" s="3370"/>
      <c r="T54" s="3370"/>
      <c r="U54" s="3370"/>
      <c r="V54" s="3370"/>
      <c r="W54" s="3370"/>
      <c r="X54" s="3370"/>
      <c r="Y54" s="3370"/>
      <c r="Z54" s="3370"/>
      <c r="AA54" s="3370"/>
      <c r="AB54" s="3370"/>
      <c r="AC54" s="3370"/>
      <c r="AD54" s="3370"/>
      <c r="AE54" s="3370"/>
      <c r="AF54" s="3370"/>
    </row>
    <row r="55" spans="1:32">
      <c r="A55" s="3407"/>
      <c r="B55" s="3370" t="s">
        <v>615</v>
      </c>
      <c r="C55" s="3370"/>
      <c r="D55" s="3370"/>
      <c r="E55" s="3370" t="s">
        <v>616</v>
      </c>
      <c r="F55" s="3370"/>
      <c r="G55" s="3370"/>
      <c r="H55" s="3370"/>
      <c r="I55" s="3370"/>
      <c r="J55" s="3370"/>
      <c r="K55" s="3370"/>
      <c r="L55" s="3370" t="s">
        <v>617</v>
      </c>
      <c r="M55" s="3370"/>
      <c r="N55" s="3370"/>
      <c r="O55" s="3406"/>
      <c r="P55" s="3406"/>
      <c r="Q55" s="3406"/>
      <c r="R55" s="3370"/>
      <c r="S55" s="3370"/>
      <c r="T55" s="3370"/>
      <c r="U55" s="3370"/>
      <c r="V55" s="3370"/>
      <c r="W55" s="3370"/>
      <c r="X55" s="3370"/>
      <c r="Y55" s="3370"/>
      <c r="Z55" s="3370"/>
      <c r="AA55" s="3370"/>
      <c r="AB55" s="3370"/>
      <c r="AC55" s="3370"/>
      <c r="AD55" s="3370"/>
      <c r="AE55" s="3370"/>
      <c r="AF55" s="3370"/>
    </row>
    <row r="56" spans="1:32">
      <c r="A56" s="3407"/>
      <c r="B56" s="3370"/>
      <c r="C56" s="3370"/>
      <c r="D56" s="3370"/>
      <c r="E56" s="3370"/>
      <c r="F56" s="3370"/>
      <c r="G56" s="3370"/>
      <c r="H56" s="3370"/>
      <c r="I56" s="3370"/>
      <c r="J56" s="3370"/>
      <c r="K56" s="3370"/>
      <c r="L56" s="3370"/>
      <c r="M56" s="3370"/>
      <c r="N56" s="3370"/>
      <c r="O56" s="3406"/>
      <c r="P56" s="3406"/>
      <c r="Q56" s="3406"/>
      <c r="R56" s="3405" t="s">
        <v>620</v>
      </c>
      <c r="S56" s="3370"/>
      <c r="T56" s="3370"/>
      <c r="U56" s="3370"/>
      <c r="V56" s="3370"/>
      <c r="W56" s="3370"/>
      <c r="X56" s="3370"/>
      <c r="Y56" s="3370"/>
      <c r="Z56" s="3370"/>
      <c r="AA56" s="3370"/>
      <c r="AB56" s="3370"/>
      <c r="AC56" s="3370"/>
      <c r="AD56" s="3370"/>
      <c r="AE56" s="3370"/>
      <c r="AF56" s="3370"/>
    </row>
    <row r="57" spans="1:32">
      <c r="A57" s="3407"/>
      <c r="B57" s="3370"/>
      <c r="C57" s="3370"/>
      <c r="D57" s="3370"/>
      <c r="E57" s="3370"/>
      <c r="F57" s="3370"/>
      <c r="G57" s="3370"/>
      <c r="H57" s="3370"/>
      <c r="I57" s="3370"/>
      <c r="J57" s="3370"/>
      <c r="K57" s="3370"/>
      <c r="L57" s="3370"/>
      <c r="M57" s="3370"/>
      <c r="N57" s="3370"/>
      <c r="O57" s="3370"/>
      <c r="P57" s="3370"/>
      <c r="Q57" s="3370"/>
      <c r="R57" s="3370"/>
      <c r="S57" s="3370"/>
      <c r="T57" s="3370"/>
      <c r="U57" s="3370"/>
      <c r="V57" s="3370"/>
      <c r="W57" s="3370"/>
      <c r="X57" s="3370"/>
      <c r="Y57" s="3370"/>
      <c r="Z57" s="3370"/>
      <c r="AA57" s="3370"/>
      <c r="AB57" s="3370"/>
      <c r="AC57" s="3370"/>
      <c r="AD57" s="3370"/>
      <c r="AE57" s="3370"/>
      <c r="AF57" s="3370"/>
    </row>
    <row r="58" spans="1:32">
      <c r="A58" s="3407"/>
      <c r="B58" s="3370"/>
      <c r="C58" s="3370"/>
      <c r="D58" s="3370"/>
      <c r="E58" s="3370"/>
      <c r="F58" s="3370"/>
      <c r="G58" s="3370"/>
      <c r="H58" s="3370"/>
      <c r="I58" s="3370"/>
      <c r="J58" s="3370"/>
      <c r="K58" s="3370"/>
      <c r="L58" s="3370"/>
      <c r="M58" s="3370"/>
      <c r="N58" s="3370"/>
      <c r="O58" s="3370"/>
      <c r="P58" s="3370"/>
      <c r="Q58" s="3370"/>
      <c r="R58" s="3370"/>
      <c r="S58" s="3370"/>
      <c r="T58" s="3370"/>
      <c r="U58" s="3370"/>
      <c r="V58" s="3370"/>
      <c r="W58" s="3370"/>
      <c r="X58" s="3370"/>
      <c r="Y58" s="3370"/>
      <c r="Z58" s="3370"/>
      <c r="AA58" s="3370"/>
      <c r="AB58" s="3370"/>
      <c r="AC58" s="3370"/>
      <c r="AD58" s="3370"/>
      <c r="AE58" s="3370"/>
      <c r="AF58" s="3370"/>
    </row>
    <row r="59" spans="1:32">
      <c r="A59" s="3407"/>
      <c r="B59" s="3370"/>
      <c r="C59" s="3370"/>
      <c r="D59" s="3370"/>
      <c r="E59" s="3370"/>
      <c r="F59" s="3370"/>
      <c r="G59" s="3370"/>
      <c r="H59" s="3370"/>
      <c r="I59" s="3370"/>
      <c r="J59" s="3370"/>
      <c r="K59" s="3370"/>
      <c r="L59" s="3370"/>
      <c r="M59" s="3370"/>
      <c r="N59" s="3370"/>
      <c r="O59" s="3370"/>
      <c r="P59" s="3370"/>
      <c r="Q59" s="3370"/>
      <c r="R59" s="3370"/>
      <c r="S59" s="3370"/>
      <c r="T59" s="3370"/>
      <c r="U59" s="3370"/>
      <c r="V59" s="3370"/>
      <c r="W59" s="3370"/>
      <c r="X59" s="3370"/>
      <c r="Y59" s="3370"/>
      <c r="Z59" s="3370"/>
      <c r="AA59" s="3370"/>
      <c r="AB59" s="3370"/>
      <c r="AC59" s="3370"/>
      <c r="AD59" s="3370"/>
      <c r="AE59" s="3370"/>
      <c r="AF59" s="3370"/>
    </row>
    <row r="60" spans="1:32">
      <c r="A60" s="3407"/>
      <c r="B60" s="3370"/>
      <c r="C60" s="3370"/>
      <c r="D60" s="3370"/>
      <c r="E60" s="3370"/>
      <c r="F60" s="3370"/>
      <c r="G60" s="3370"/>
      <c r="H60" s="3370"/>
      <c r="I60" s="3370"/>
      <c r="J60" s="3370"/>
      <c r="K60" s="3370"/>
      <c r="L60" s="3370"/>
      <c r="M60" s="3370"/>
      <c r="N60" s="3370"/>
      <c r="O60" s="3370"/>
      <c r="P60" s="3370"/>
      <c r="Q60" s="3370"/>
      <c r="R60" s="3370"/>
      <c r="S60" s="3370"/>
      <c r="T60" s="3370"/>
      <c r="U60" s="3370"/>
      <c r="V60" s="3370"/>
      <c r="W60" s="3370"/>
      <c r="X60" s="3370"/>
      <c r="Y60" s="3370"/>
      <c r="Z60" s="3370"/>
      <c r="AA60" s="3370"/>
      <c r="AB60" s="3370"/>
      <c r="AC60" s="3370"/>
      <c r="AD60" s="3370"/>
      <c r="AE60" s="3370"/>
      <c r="AF60" s="3370"/>
    </row>
    <row r="61" spans="1:32">
      <c r="A61" s="3404" t="s">
        <v>621</v>
      </c>
      <c r="B61" s="3404"/>
      <c r="C61" s="3404"/>
      <c r="D61" s="3404"/>
      <c r="E61" s="3404"/>
      <c r="F61" s="3404"/>
      <c r="G61" s="3404"/>
      <c r="H61" s="3404"/>
      <c r="I61" s="3404"/>
      <c r="J61" s="3404"/>
      <c r="K61" s="3404"/>
      <c r="L61" s="3404"/>
      <c r="M61" s="3404"/>
      <c r="N61" s="3404"/>
      <c r="O61" s="3404"/>
      <c r="P61" s="3404"/>
      <c r="Q61" s="3404"/>
      <c r="R61" s="3404"/>
      <c r="S61" s="3404"/>
      <c r="T61" s="3404"/>
      <c r="U61" s="3404"/>
      <c r="V61" s="3404"/>
      <c r="W61" s="3404"/>
      <c r="X61" s="3404"/>
      <c r="Y61" s="3404"/>
      <c r="Z61" s="3404"/>
      <c r="AA61" s="3404"/>
      <c r="AB61" s="3404"/>
      <c r="AC61" s="3404"/>
      <c r="AD61" s="3404"/>
      <c r="AE61" s="3404"/>
      <c r="AF61" s="3404"/>
    </row>
    <row r="62" spans="1:32">
      <c r="A62" s="3404"/>
      <c r="B62" s="3404"/>
      <c r="C62" s="3404"/>
      <c r="D62" s="3404"/>
      <c r="E62" s="3404"/>
      <c r="F62" s="3404"/>
      <c r="G62" s="3404"/>
      <c r="H62" s="3404"/>
      <c r="I62" s="3404"/>
      <c r="J62" s="3404"/>
      <c r="K62" s="3404"/>
      <c r="L62" s="3404"/>
      <c r="M62" s="3404"/>
      <c r="N62" s="3404"/>
      <c r="O62" s="3404"/>
      <c r="P62" s="3404"/>
      <c r="Q62" s="3404"/>
      <c r="R62" s="3404"/>
      <c r="S62" s="3404"/>
      <c r="T62" s="3404"/>
      <c r="U62" s="3404"/>
      <c r="V62" s="3404"/>
      <c r="W62" s="3404"/>
      <c r="X62" s="3404"/>
      <c r="Y62" s="3404"/>
      <c r="Z62" s="3404"/>
      <c r="AA62" s="3404"/>
      <c r="AB62" s="3404"/>
      <c r="AC62" s="3404"/>
      <c r="AD62" s="3404"/>
      <c r="AE62" s="3404"/>
      <c r="AF62" s="3404"/>
    </row>
    <row r="63" spans="1:32">
      <c r="A63" s="3404"/>
      <c r="B63" s="3404"/>
      <c r="C63" s="3404"/>
      <c r="D63" s="3404"/>
      <c r="E63" s="3404"/>
      <c r="F63" s="3404"/>
      <c r="G63" s="3404"/>
      <c r="H63" s="3404"/>
      <c r="I63" s="3404"/>
      <c r="J63" s="3404"/>
      <c r="K63" s="3404"/>
      <c r="L63" s="3404"/>
      <c r="M63" s="3404"/>
      <c r="N63" s="3404"/>
      <c r="O63" s="3404"/>
      <c r="P63" s="3404"/>
      <c r="Q63" s="3404"/>
      <c r="R63" s="3404"/>
      <c r="S63" s="3404"/>
      <c r="T63" s="3404"/>
      <c r="U63" s="3404"/>
      <c r="V63" s="3404"/>
      <c r="W63" s="3404"/>
      <c r="X63" s="3404"/>
      <c r="Y63" s="3404"/>
      <c r="Z63" s="3404"/>
      <c r="AA63" s="3404"/>
      <c r="AB63" s="3404"/>
      <c r="AC63" s="3404"/>
      <c r="AD63" s="3404"/>
      <c r="AE63" s="3404"/>
      <c r="AF63" s="3404"/>
    </row>
  </sheetData>
  <mergeCells count="101">
    <mergeCell ref="B57:D60"/>
    <mergeCell ref="A61:AF63"/>
    <mergeCell ref="AB34:AF36"/>
    <mergeCell ref="K35:Q36"/>
    <mergeCell ref="R51:AF55"/>
    <mergeCell ref="R56:AF60"/>
    <mergeCell ref="B55:D56"/>
    <mergeCell ref="E55:K56"/>
    <mergeCell ref="L55:N56"/>
    <mergeCell ref="O53:Q56"/>
    <mergeCell ref="O57:Q60"/>
    <mergeCell ref="L57:N60"/>
    <mergeCell ref="B53:N54"/>
    <mergeCell ref="A53:A60"/>
    <mergeCell ref="E57:K60"/>
    <mergeCell ref="A45:AF47"/>
    <mergeCell ref="A51:G52"/>
    <mergeCell ref="H51:Q52"/>
    <mergeCell ref="A40:AF41"/>
    <mergeCell ref="A42:AF43"/>
    <mergeCell ref="AB31:AF33"/>
    <mergeCell ref="K32:Q33"/>
    <mergeCell ref="A34:E36"/>
    <mergeCell ref="F34:G36"/>
    <mergeCell ref="H34:J36"/>
    <mergeCell ref="K34:Q34"/>
    <mergeCell ref="R34:T36"/>
    <mergeCell ref="U34:V36"/>
    <mergeCell ref="W34:W36"/>
    <mergeCell ref="X34:AA36"/>
    <mergeCell ref="F31:G33"/>
    <mergeCell ref="H31:J33"/>
    <mergeCell ref="R31:T33"/>
    <mergeCell ref="U31:V33"/>
    <mergeCell ref="W31:W33"/>
    <mergeCell ref="X31:AA33"/>
    <mergeCell ref="K31:Q31"/>
    <mergeCell ref="A31:E33"/>
    <mergeCell ref="A28:E30"/>
    <mergeCell ref="F28:G30"/>
    <mergeCell ref="H28:J30"/>
    <mergeCell ref="R28:T30"/>
    <mergeCell ref="U28:V30"/>
    <mergeCell ref="W28:W30"/>
    <mergeCell ref="X28:AA30"/>
    <mergeCell ref="AB28:AF30"/>
    <mergeCell ref="K29:Q30"/>
    <mergeCell ref="K28:Q28"/>
    <mergeCell ref="U22:V24"/>
    <mergeCell ref="W22:W24"/>
    <mergeCell ref="X22:AA24"/>
    <mergeCell ref="AB22:AF24"/>
    <mergeCell ref="K23:Q24"/>
    <mergeCell ref="A25:E27"/>
    <mergeCell ref="F25:G27"/>
    <mergeCell ref="H25:J27"/>
    <mergeCell ref="R25:T27"/>
    <mergeCell ref="U25:V27"/>
    <mergeCell ref="K25:Q25"/>
    <mergeCell ref="K22:Q22"/>
    <mergeCell ref="A22:E24"/>
    <mergeCell ref="F22:G24"/>
    <mergeCell ref="H22:J24"/>
    <mergeCell ref="R22:T24"/>
    <mergeCell ref="W25:W27"/>
    <mergeCell ref="X25:AA27"/>
    <mergeCell ref="AB25:AF27"/>
    <mergeCell ref="K26:Q27"/>
    <mergeCell ref="A19:E21"/>
    <mergeCell ref="F19:G21"/>
    <mergeCell ref="H19:J21"/>
    <mergeCell ref="K19:Q19"/>
    <mergeCell ref="X19:AA21"/>
    <mergeCell ref="A8:AF10"/>
    <mergeCell ref="A17:E18"/>
    <mergeCell ref="F17:G18"/>
    <mergeCell ref="H17:J18"/>
    <mergeCell ref="K17:Q17"/>
    <mergeCell ref="K18:Q18"/>
    <mergeCell ref="R18:T18"/>
    <mergeCell ref="AB19:AF21"/>
    <mergeCell ref="R19:T21"/>
    <mergeCell ref="U19:V21"/>
    <mergeCell ref="W19:W21"/>
    <mergeCell ref="K20:Q21"/>
    <mergeCell ref="U18:W18"/>
    <mergeCell ref="R17:W17"/>
    <mergeCell ref="X17:AA18"/>
    <mergeCell ref="AB17:AF18"/>
    <mergeCell ref="K4:S5"/>
    <mergeCell ref="T4:W5"/>
    <mergeCell ref="X4:AF5"/>
    <mergeCell ref="H6:J7"/>
    <mergeCell ref="K6:S7"/>
    <mergeCell ref="T6:W7"/>
    <mergeCell ref="X6:AF7"/>
    <mergeCell ref="A1:AF2"/>
    <mergeCell ref="AE3:AF3"/>
    <mergeCell ref="X3:AD3"/>
    <mergeCell ref="A4:G7"/>
    <mergeCell ref="H4:J5"/>
  </mergeCells>
  <phoneticPr fontId="3"/>
  <dataValidations count="1">
    <dataValidation type="list" allowBlank="1" showInputMessage="1" showErrorMessage="1" sqref="K19:Q19 K22:Q22 K25:Q25 K28:Q28 K31:Q31 K34:Q34" xr:uid="{710AA8DC-6FAA-4B30-AF97-E8B6E8C361A6}">
      <formula1>"同居,別居"</formula1>
    </dataValidation>
  </dataValidations>
  <pageMargins left="0.70866141732283472" right="0.70866141732283472" top="0.74803149606299213" bottom="0.74803149606299213"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0</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0</xdr:colOff>
                    <xdr:row>14</xdr:row>
                    <xdr:rowOff>0</xdr:rowOff>
                  </from>
                  <to>
                    <xdr:col>2</xdr:col>
                    <xdr:colOff>0</xdr:colOff>
                    <xdr:row>15</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5CAF-B574-4BEC-97BA-EEE00D04EE80}">
  <sheetPr>
    <tabColor rgb="FFFFFF66"/>
  </sheetPr>
  <dimension ref="A1:AF115"/>
  <sheetViews>
    <sheetView showGridLines="0" view="pageBreakPreview" zoomScale="85" zoomScaleNormal="100" zoomScaleSheetLayoutView="85" workbookViewId="0">
      <selection activeCell="F18" sqref="F18:AF19"/>
    </sheetView>
  </sheetViews>
  <sheetFormatPr defaultRowHeight="13.2"/>
  <cols>
    <col min="1" max="32" width="3" customWidth="1"/>
  </cols>
  <sheetData>
    <row r="1" spans="1:32">
      <c r="A1" s="3497" t="s">
        <v>310</v>
      </c>
      <c r="B1" s="3497"/>
      <c r="C1" s="3497"/>
      <c r="D1" s="3497"/>
      <c r="E1" s="3497"/>
      <c r="F1" s="3497"/>
      <c r="G1" s="3497"/>
      <c r="H1" s="3497"/>
      <c r="I1" s="3497"/>
      <c r="J1" s="3497"/>
      <c r="K1" s="3497"/>
      <c r="L1" s="3497"/>
      <c r="M1" s="3497"/>
      <c r="N1" s="3497"/>
      <c r="O1" s="3497"/>
      <c r="P1" s="3497"/>
      <c r="Q1" s="3497"/>
      <c r="R1" s="3497"/>
      <c r="S1" s="3497"/>
      <c r="T1" s="3497"/>
      <c r="U1" s="3497"/>
      <c r="V1" s="3497"/>
      <c r="W1" s="3497"/>
      <c r="X1" s="3497"/>
      <c r="Y1" s="3497"/>
      <c r="Z1" s="3497"/>
      <c r="AA1" s="3497"/>
      <c r="AB1" s="3497"/>
      <c r="AC1" s="3497"/>
      <c r="AD1" s="3497"/>
      <c r="AE1" s="3497"/>
      <c r="AF1" s="3497"/>
    </row>
    <row r="2" spans="1:32">
      <c r="A2" s="3497"/>
      <c r="B2" s="3497"/>
      <c r="C2" s="3497"/>
      <c r="D2" s="3497"/>
      <c r="E2" s="3497"/>
      <c r="F2" s="3497"/>
      <c r="G2" s="3497"/>
      <c r="H2" s="3497"/>
      <c r="I2" s="3497"/>
      <c r="J2" s="3497"/>
      <c r="K2" s="3497"/>
      <c r="L2" s="3497"/>
      <c r="M2" s="3497"/>
      <c r="N2" s="3497"/>
      <c r="O2" s="3497"/>
      <c r="P2" s="3497"/>
      <c r="Q2" s="3497"/>
      <c r="R2" s="3497"/>
      <c r="S2" s="3497"/>
      <c r="T2" s="3497"/>
      <c r="U2" s="3497"/>
      <c r="V2" s="3497"/>
      <c r="W2" s="3497"/>
      <c r="X2" s="3497"/>
      <c r="Y2" s="3497"/>
      <c r="Z2" s="3497"/>
      <c r="AA2" s="3497"/>
      <c r="AB2" s="3497"/>
      <c r="AC2" s="3497"/>
      <c r="AD2" s="3497"/>
      <c r="AE2" s="3497"/>
      <c r="AF2" s="3497"/>
    </row>
    <row r="3" spans="1:32" ht="16.2">
      <c r="A3" s="218"/>
      <c r="B3" s="218"/>
      <c r="C3" s="218"/>
      <c r="D3" s="218"/>
      <c r="E3" s="218"/>
      <c r="F3" s="218"/>
      <c r="G3" s="218"/>
      <c r="H3" s="218"/>
      <c r="I3" s="218"/>
      <c r="J3" s="218"/>
      <c r="K3" s="218"/>
      <c r="L3" s="218"/>
      <c r="M3" s="218"/>
      <c r="N3" s="218"/>
      <c r="O3" s="218"/>
      <c r="P3" s="218"/>
      <c r="Q3" s="218"/>
      <c r="R3" s="218"/>
      <c r="S3" s="218"/>
      <c r="T3" s="218"/>
      <c r="U3" s="218"/>
      <c r="V3" s="218"/>
      <c r="W3" s="3499">
        <f>'基本情報（入力用）'!C4</f>
        <v>46113</v>
      </c>
      <c r="X3" s="3499"/>
      <c r="Y3" s="3499"/>
      <c r="Z3" s="3499"/>
      <c r="AA3" s="3499"/>
      <c r="AB3" s="3499"/>
      <c r="AC3" s="3499"/>
      <c r="AD3" s="3499"/>
      <c r="AF3" s="219" t="s">
        <v>313</v>
      </c>
    </row>
    <row r="4" spans="1:32">
      <c r="A4" s="3498" t="s">
        <v>311</v>
      </c>
      <c r="B4" s="3474"/>
      <c r="C4" s="3474"/>
      <c r="D4" s="3474"/>
      <c r="E4" s="3474"/>
      <c r="F4" s="3474"/>
      <c r="G4" s="3474"/>
      <c r="H4" s="3466" t="s">
        <v>312</v>
      </c>
      <c r="I4" s="3466"/>
      <c r="J4" s="3466"/>
      <c r="K4" s="3466" t="str">
        <f>+'基本情報（入力用）'!C10</f>
        <v>医師</v>
      </c>
      <c r="L4" s="3466"/>
      <c r="M4" s="3466"/>
      <c r="N4" s="3466"/>
      <c r="O4" s="3466"/>
      <c r="P4" s="3466" t="s">
        <v>65</v>
      </c>
      <c r="Q4" s="3466"/>
      <c r="R4" s="3466"/>
      <c r="S4" s="3466" t="str">
        <f>+'基本情報（入力用）'!C6</f>
        <v>12345678</v>
      </c>
      <c r="T4" s="3466"/>
      <c r="U4" s="3466"/>
      <c r="V4" s="3466"/>
      <c r="W4" s="3466"/>
      <c r="X4" s="3466" t="s">
        <v>13</v>
      </c>
      <c r="Y4" s="3466"/>
      <c r="Z4" s="3466"/>
      <c r="AA4" s="3466" t="str">
        <f>+IF('基本情報（入力用）'!C17&lt;&gt;"",'基本情報（入力用）'!C17,'基本情報（入力用）'!$F$14)</f>
        <v>駿河　太郎</v>
      </c>
      <c r="AB4" s="3466"/>
      <c r="AC4" s="3466"/>
      <c r="AD4" s="3466"/>
      <c r="AE4" s="3466"/>
      <c r="AF4" s="3466"/>
    </row>
    <row r="5" spans="1:32">
      <c r="A5" s="3474"/>
      <c r="B5" s="3474"/>
      <c r="C5" s="3474"/>
      <c r="D5" s="3474"/>
      <c r="E5" s="3474"/>
      <c r="F5" s="3474"/>
      <c r="G5" s="3474"/>
      <c r="H5" s="3466"/>
      <c r="I5" s="3466"/>
      <c r="J5" s="3466"/>
      <c r="K5" s="3466"/>
      <c r="L5" s="3466"/>
      <c r="M5" s="3466"/>
      <c r="N5" s="3466"/>
      <c r="O5" s="3466"/>
      <c r="P5" s="3466"/>
      <c r="Q5" s="3466"/>
      <c r="R5" s="3466"/>
      <c r="S5" s="3466"/>
      <c r="T5" s="3466"/>
      <c r="U5" s="3466"/>
      <c r="V5" s="3466"/>
      <c r="W5" s="3466"/>
      <c r="X5" s="3466"/>
      <c r="Y5" s="3466"/>
      <c r="Z5" s="3466"/>
      <c r="AA5" s="3466"/>
      <c r="AB5" s="3466"/>
      <c r="AC5" s="3466"/>
      <c r="AD5" s="3466"/>
      <c r="AE5" s="3466"/>
      <c r="AF5" s="3466"/>
    </row>
    <row r="6" spans="1:32">
      <c r="A6" s="3474"/>
      <c r="B6" s="3474"/>
      <c r="C6" s="3474"/>
      <c r="D6" s="3474"/>
      <c r="E6" s="3474"/>
      <c r="F6" s="3474"/>
      <c r="G6" s="3474"/>
      <c r="H6" s="3466"/>
      <c r="I6" s="3466"/>
      <c r="J6" s="3466"/>
      <c r="K6" s="3466"/>
      <c r="L6" s="3466"/>
      <c r="M6" s="3466"/>
      <c r="N6" s="3466"/>
      <c r="O6" s="3466"/>
      <c r="P6" s="3466"/>
      <c r="Q6" s="3466"/>
      <c r="R6" s="3466"/>
      <c r="S6" s="3466"/>
      <c r="T6" s="3466"/>
      <c r="U6" s="3466"/>
      <c r="V6" s="3466"/>
      <c r="W6" s="3466"/>
      <c r="X6" s="3466"/>
      <c r="Y6" s="3466"/>
      <c r="Z6" s="3466"/>
      <c r="AA6" s="3466"/>
      <c r="AB6" s="3466"/>
      <c r="AC6" s="3466"/>
      <c r="AD6" s="3466"/>
      <c r="AE6" s="3466"/>
      <c r="AF6" s="3466"/>
    </row>
    <row r="7" spans="1:32">
      <c r="A7" s="3466" t="s">
        <v>314</v>
      </c>
      <c r="B7" s="3466"/>
      <c r="C7" s="3466"/>
      <c r="D7" s="3466"/>
      <c r="E7" s="3466"/>
      <c r="F7" s="3466" t="str">
        <f>+'基本情報（入力用）'!C43</f>
        <v>県立総合病院</v>
      </c>
      <c r="G7" s="3466"/>
      <c r="H7" s="3466"/>
      <c r="I7" s="3466"/>
      <c r="J7" s="3466"/>
      <c r="K7" s="3466"/>
      <c r="L7" s="3466"/>
      <c r="M7" s="3466"/>
      <c r="N7" s="3466"/>
      <c r="O7" s="3466"/>
      <c r="P7" s="3466" t="s">
        <v>317</v>
      </c>
      <c r="Q7" s="3466"/>
      <c r="R7" s="3466"/>
      <c r="S7" s="3466" t="str">
        <f>+'基本情報（入力用）'!H45</f>
        <v>静岡市葵区北安東4丁目27-1</v>
      </c>
      <c r="T7" s="3466"/>
      <c r="U7" s="3466"/>
      <c r="V7" s="3466"/>
      <c r="W7" s="3466"/>
      <c r="X7" s="3466"/>
      <c r="Y7" s="3466"/>
      <c r="Z7" s="3466"/>
      <c r="AA7" s="3466"/>
      <c r="AB7" s="3466"/>
      <c r="AC7" s="3466"/>
      <c r="AD7" s="3466"/>
      <c r="AE7" s="3466"/>
      <c r="AF7" s="3466"/>
    </row>
    <row r="8" spans="1:32">
      <c r="A8" s="3466"/>
      <c r="B8" s="3466"/>
      <c r="C8" s="3466"/>
      <c r="D8" s="3466"/>
      <c r="E8" s="3466"/>
      <c r="F8" s="3466"/>
      <c r="G8" s="3466"/>
      <c r="H8" s="3466"/>
      <c r="I8" s="3466"/>
      <c r="J8" s="3466"/>
      <c r="K8" s="3466"/>
      <c r="L8" s="3466"/>
      <c r="M8" s="3466"/>
      <c r="N8" s="3466"/>
      <c r="O8" s="3466"/>
      <c r="P8" s="3466"/>
      <c r="Q8" s="3466"/>
      <c r="R8" s="3466"/>
      <c r="S8" s="3466"/>
      <c r="T8" s="3466"/>
      <c r="U8" s="3466"/>
      <c r="V8" s="3466"/>
      <c r="W8" s="3466"/>
      <c r="X8" s="3466"/>
      <c r="Y8" s="3466"/>
      <c r="Z8" s="3466"/>
      <c r="AA8" s="3466"/>
      <c r="AB8" s="3466"/>
      <c r="AC8" s="3466"/>
      <c r="AD8" s="3466"/>
      <c r="AE8" s="3466"/>
      <c r="AF8" s="3466"/>
    </row>
    <row r="9" spans="1:32">
      <c r="A9" s="3466"/>
      <c r="B9" s="3466"/>
      <c r="C9" s="3466"/>
      <c r="D9" s="3466"/>
      <c r="E9" s="3466"/>
      <c r="F9" s="3466"/>
      <c r="G9" s="3466"/>
      <c r="H9" s="3466"/>
      <c r="I9" s="3466"/>
      <c r="J9" s="3466"/>
      <c r="K9" s="3466"/>
      <c r="L9" s="3466"/>
      <c r="M9" s="3466"/>
      <c r="N9" s="3466"/>
      <c r="O9" s="3466"/>
      <c r="P9" s="3466"/>
      <c r="Q9" s="3466"/>
      <c r="R9" s="3466"/>
      <c r="S9" s="3466"/>
      <c r="T9" s="3466"/>
      <c r="U9" s="3466"/>
      <c r="V9" s="3466"/>
      <c r="W9" s="3466"/>
      <c r="X9" s="3466"/>
      <c r="Y9" s="3466"/>
      <c r="Z9" s="3466"/>
      <c r="AA9" s="3466"/>
      <c r="AB9" s="3466"/>
      <c r="AC9" s="3466"/>
      <c r="AD9" s="3466"/>
      <c r="AE9" s="3466"/>
      <c r="AF9" s="3466"/>
    </row>
    <row r="10" spans="1:32">
      <c r="A10" s="1798" t="s">
        <v>315</v>
      </c>
      <c r="B10" s="1799"/>
      <c r="C10" s="1799"/>
      <c r="D10" s="1799"/>
      <c r="E10" s="1800"/>
      <c r="F10" s="3515" t="s">
        <v>340</v>
      </c>
      <c r="G10" s="3516"/>
      <c r="H10" s="3516"/>
      <c r="I10" s="3516"/>
      <c r="J10" s="3516"/>
      <c r="K10" s="3516"/>
      <c r="L10" s="3516"/>
      <c r="M10" s="3516"/>
      <c r="N10" s="3516"/>
      <c r="O10" s="3516"/>
      <c r="P10" s="3516"/>
      <c r="Q10" s="3516"/>
      <c r="R10" s="3516"/>
      <c r="S10" s="3516"/>
      <c r="T10" s="3516"/>
      <c r="U10" s="3516"/>
      <c r="V10" s="3516"/>
      <c r="W10" s="3516"/>
      <c r="X10" s="3516"/>
      <c r="Y10" s="3516"/>
      <c r="Z10" s="3516"/>
      <c r="AA10" s="3516"/>
      <c r="AB10" s="3516"/>
      <c r="AC10" s="3516"/>
      <c r="AD10" s="3516"/>
      <c r="AE10" s="3516"/>
      <c r="AF10" s="3517"/>
    </row>
    <row r="11" spans="1:32">
      <c r="A11" s="3512"/>
      <c r="B11" s="3513"/>
      <c r="C11" s="3513"/>
      <c r="D11" s="3513"/>
      <c r="E11" s="3514"/>
      <c r="F11" s="3518"/>
      <c r="G11" s="3516"/>
      <c r="H11" s="3516"/>
      <c r="I11" s="3516"/>
      <c r="J11" s="3516"/>
      <c r="K11" s="3516"/>
      <c r="L11" s="3516"/>
      <c r="M11" s="3516"/>
      <c r="N11" s="3516"/>
      <c r="O11" s="3516"/>
      <c r="P11" s="3516"/>
      <c r="Q11" s="3516"/>
      <c r="R11" s="3516"/>
      <c r="S11" s="3516"/>
      <c r="T11" s="3516"/>
      <c r="U11" s="3516"/>
      <c r="V11" s="3516"/>
      <c r="W11" s="3516"/>
      <c r="X11" s="3516"/>
      <c r="Y11" s="3516"/>
      <c r="Z11" s="3516"/>
      <c r="AA11" s="3516"/>
      <c r="AB11" s="3516"/>
      <c r="AC11" s="3516"/>
      <c r="AD11" s="3516"/>
      <c r="AE11" s="3516"/>
      <c r="AF11" s="3517"/>
    </row>
    <row r="12" spans="1:32" ht="14.4">
      <c r="A12" s="1801"/>
      <c r="B12" s="1802"/>
      <c r="C12" s="1802"/>
      <c r="D12" s="1802"/>
      <c r="E12" s="1803"/>
      <c r="F12" s="212" t="s">
        <v>316</v>
      </c>
      <c r="G12" s="213"/>
      <c r="H12" s="213"/>
      <c r="I12" s="213"/>
      <c r="J12" s="213"/>
      <c r="K12" s="213"/>
      <c r="L12" s="213"/>
      <c r="M12" s="213"/>
      <c r="N12" s="213"/>
      <c r="O12" s="213"/>
      <c r="P12" s="213"/>
      <c r="Q12" s="213"/>
      <c r="R12" s="213"/>
      <c r="S12" s="213"/>
      <c r="T12" s="213"/>
      <c r="U12" s="213"/>
      <c r="V12" s="213"/>
      <c r="W12" s="3499">
        <f>'基本情報（入力用）'!C4</f>
        <v>46113</v>
      </c>
      <c r="X12" s="3500"/>
      <c r="Y12" s="3500"/>
      <c r="Z12" s="3500"/>
      <c r="AA12" s="3500"/>
      <c r="AB12" s="3500"/>
      <c r="AC12" s="3500"/>
      <c r="AD12" s="3500"/>
      <c r="AE12" s="213"/>
      <c r="AF12" s="214"/>
    </row>
    <row r="13" spans="1:32">
      <c r="A13" t="s">
        <v>318</v>
      </c>
    </row>
    <row r="15" spans="1:32">
      <c r="A15" t="s">
        <v>319</v>
      </c>
    </row>
    <row r="16" spans="1:32">
      <c r="A16" s="3501" t="s">
        <v>320</v>
      </c>
      <c r="B16" s="3502"/>
      <c r="C16" s="3502"/>
      <c r="D16" s="3502"/>
      <c r="E16" s="3503"/>
      <c r="F16" s="3504">
        <f>'基本情報（入力用）'!C4</f>
        <v>46113</v>
      </c>
      <c r="G16" s="3504"/>
      <c r="H16" s="3504"/>
      <c r="I16" s="3504"/>
      <c r="J16" s="3504"/>
      <c r="K16" s="3504"/>
      <c r="L16" s="3504"/>
      <c r="M16" s="3504"/>
      <c r="N16" s="3504"/>
      <c r="O16" s="3505"/>
    </row>
    <row r="17" spans="1:32">
      <c r="A17" s="3501"/>
      <c r="B17" s="3502"/>
      <c r="C17" s="3502"/>
      <c r="D17" s="3502"/>
      <c r="E17" s="3503"/>
      <c r="F17" s="3506"/>
      <c r="G17" s="3506"/>
      <c r="H17" s="3506"/>
      <c r="I17" s="3506"/>
      <c r="J17" s="3506"/>
      <c r="K17" s="3506"/>
      <c r="L17" s="3506"/>
      <c r="M17" s="3506"/>
      <c r="N17" s="3506"/>
      <c r="O17" s="3507"/>
    </row>
    <row r="18" spans="1:32">
      <c r="A18" s="3501" t="s">
        <v>321</v>
      </c>
      <c r="B18" s="3502"/>
      <c r="C18" s="3502"/>
      <c r="D18" s="3502"/>
      <c r="E18" s="3503"/>
      <c r="F18" s="3508"/>
      <c r="G18" s="3508"/>
      <c r="H18" s="3508"/>
      <c r="I18" s="3508"/>
      <c r="J18" s="3508"/>
      <c r="K18" s="3508"/>
      <c r="L18" s="3508"/>
      <c r="M18" s="3508"/>
      <c r="N18" s="3508"/>
      <c r="O18" s="3508"/>
      <c r="P18" s="3508"/>
      <c r="Q18" s="3508"/>
      <c r="R18" s="3508"/>
      <c r="S18" s="3508"/>
      <c r="T18" s="3508"/>
      <c r="U18" s="3508"/>
      <c r="V18" s="3508"/>
      <c r="W18" s="3508"/>
      <c r="X18" s="3508"/>
      <c r="Y18" s="3508"/>
      <c r="Z18" s="3508"/>
      <c r="AA18" s="3508"/>
      <c r="AB18" s="3508"/>
      <c r="AC18" s="3508"/>
      <c r="AD18" s="3508"/>
      <c r="AE18" s="3508"/>
      <c r="AF18" s="3509"/>
    </row>
    <row r="19" spans="1:32">
      <c r="A19" s="3501"/>
      <c r="B19" s="3502"/>
      <c r="C19" s="3502"/>
      <c r="D19" s="3502"/>
      <c r="E19" s="3503"/>
      <c r="F19" s="3510"/>
      <c r="G19" s="3510"/>
      <c r="H19" s="3510"/>
      <c r="I19" s="3510"/>
      <c r="J19" s="3510"/>
      <c r="K19" s="3510"/>
      <c r="L19" s="3510"/>
      <c r="M19" s="3510"/>
      <c r="N19" s="3510"/>
      <c r="O19" s="3510"/>
      <c r="P19" s="3510"/>
      <c r="Q19" s="3510"/>
      <c r="R19" s="3510"/>
      <c r="S19" s="3510"/>
      <c r="T19" s="3510"/>
      <c r="U19" s="3510"/>
      <c r="V19" s="3510"/>
      <c r="W19" s="3510"/>
      <c r="X19" s="3510"/>
      <c r="Y19" s="3510"/>
      <c r="Z19" s="3510"/>
      <c r="AA19" s="3510"/>
      <c r="AB19" s="3510"/>
      <c r="AC19" s="3510"/>
      <c r="AD19" s="3510"/>
      <c r="AE19" s="3510"/>
      <c r="AF19" s="3511"/>
    </row>
    <row r="20" spans="1:32">
      <c r="A20" s="3501" t="s">
        <v>322</v>
      </c>
      <c r="B20" s="3502"/>
      <c r="C20" s="3502"/>
      <c r="D20" s="3502"/>
      <c r="E20" s="3503"/>
      <c r="F20" s="227"/>
      <c r="G20" s="3486" t="s">
        <v>323</v>
      </c>
      <c r="H20" s="3486"/>
      <c r="I20" s="3486"/>
      <c r="J20" s="229"/>
      <c r="K20" s="221" t="s">
        <v>325</v>
      </c>
      <c r="L20" s="222" t="s">
        <v>324</v>
      </c>
      <c r="M20" s="223"/>
      <c r="N20" s="3478"/>
      <c r="O20" s="3478"/>
      <c r="P20" s="3478"/>
      <c r="Q20" s="221"/>
      <c r="R20" s="229"/>
      <c r="S20" s="221" t="s">
        <v>325</v>
      </c>
      <c r="T20" s="222" t="s">
        <v>324</v>
      </c>
      <c r="U20" s="223"/>
      <c r="V20" s="3478"/>
      <c r="W20" s="3478"/>
      <c r="X20" s="3478"/>
      <c r="Y20" s="215"/>
      <c r="Z20" s="229"/>
      <c r="AA20" s="221" t="s">
        <v>326</v>
      </c>
      <c r="AB20" s="222" t="s">
        <v>324</v>
      </c>
      <c r="AC20" s="223"/>
      <c r="AD20" s="3478"/>
      <c r="AE20" s="3478"/>
      <c r="AF20" s="3519"/>
    </row>
    <row r="21" spans="1:32">
      <c r="A21" s="3501"/>
      <c r="B21" s="3502"/>
      <c r="C21" s="3502"/>
      <c r="D21" s="3502"/>
      <c r="E21" s="3503"/>
      <c r="F21" s="228"/>
      <c r="G21" s="3487"/>
      <c r="H21" s="3487"/>
      <c r="I21" s="3487"/>
      <c r="J21" s="230"/>
      <c r="K21" s="225" t="s">
        <v>325</v>
      </c>
      <c r="L21" s="226" t="s">
        <v>324</v>
      </c>
      <c r="M21" s="226"/>
      <c r="N21" s="3477"/>
      <c r="O21" s="3477"/>
      <c r="P21" s="3477"/>
      <c r="Q21" s="225"/>
      <c r="R21" s="230"/>
      <c r="S21" s="225" t="s">
        <v>325</v>
      </c>
      <c r="T21" s="226" t="s">
        <v>324</v>
      </c>
      <c r="U21" s="226"/>
      <c r="V21" s="3477"/>
      <c r="W21" s="3477"/>
      <c r="X21" s="3477"/>
      <c r="Y21" s="213"/>
      <c r="Z21" s="230"/>
      <c r="AA21" s="225" t="s">
        <v>327</v>
      </c>
      <c r="AB21" s="226" t="s">
        <v>324</v>
      </c>
      <c r="AC21" s="226"/>
      <c r="AD21" s="3477"/>
      <c r="AE21" s="3477"/>
      <c r="AF21" s="3520"/>
    </row>
    <row r="23" spans="1:32">
      <c r="A23" t="s">
        <v>328</v>
      </c>
    </row>
    <row r="24" spans="1:32">
      <c r="A24" s="3479" t="s">
        <v>330</v>
      </c>
      <c r="B24" s="3480"/>
      <c r="C24" s="3480"/>
      <c r="D24" s="3480"/>
      <c r="E24" s="3481"/>
      <c r="F24" s="3482"/>
      <c r="G24" s="3482"/>
      <c r="H24" s="3482"/>
      <c r="I24" s="3482"/>
      <c r="J24" s="3482"/>
      <c r="K24" s="3482"/>
      <c r="L24" s="3482"/>
      <c r="M24" s="3482"/>
      <c r="N24" s="3482"/>
      <c r="O24" s="3483"/>
    </row>
    <row r="25" spans="1:32">
      <c r="A25" s="3479"/>
      <c r="B25" s="3480"/>
      <c r="C25" s="3480"/>
      <c r="D25" s="3480"/>
      <c r="E25" s="3481"/>
      <c r="F25" s="3484"/>
      <c r="G25" s="3484"/>
      <c r="H25" s="3484"/>
      <c r="I25" s="3484"/>
      <c r="J25" s="3484"/>
      <c r="K25" s="3484"/>
      <c r="L25" s="3484"/>
      <c r="M25" s="3484"/>
      <c r="N25" s="3484"/>
      <c r="O25" s="3485"/>
    </row>
    <row r="26" spans="1:32">
      <c r="A26" s="3479" t="s">
        <v>331</v>
      </c>
      <c r="B26" s="3480"/>
      <c r="C26" s="3480"/>
      <c r="D26" s="3480"/>
      <c r="E26" s="3481"/>
      <c r="F26" s="3488"/>
      <c r="G26" s="3488"/>
      <c r="H26" s="3488"/>
      <c r="I26" s="3488"/>
      <c r="J26" s="3488"/>
      <c r="K26" s="3488"/>
      <c r="L26" s="3488"/>
      <c r="M26" s="3488"/>
      <c r="N26" s="3488"/>
      <c r="O26" s="3488"/>
      <c r="P26" s="3488"/>
      <c r="Q26" s="3488"/>
      <c r="R26" s="3488"/>
      <c r="S26" s="3488"/>
      <c r="T26" s="3488"/>
      <c r="U26" s="3488"/>
      <c r="V26" s="3488"/>
      <c r="W26" s="3488"/>
      <c r="X26" s="3488"/>
      <c r="Y26" s="3488"/>
      <c r="Z26" s="3488"/>
      <c r="AA26" s="3488"/>
      <c r="AB26" s="3488"/>
      <c r="AC26" s="3488"/>
      <c r="AD26" s="3488"/>
      <c r="AE26" s="3488"/>
      <c r="AF26" s="3488"/>
    </row>
    <row r="27" spans="1:32">
      <c r="A27" s="3479"/>
      <c r="B27" s="3480"/>
      <c r="C27" s="3480"/>
      <c r="D27" s="3480"/>
      <c r="E27" s="3481"/>
      <c r="F27" s="3488"/>
      <c r="G27" s="3488"/>
      <c r="H27" s="3488"/>
      <c r="I27" s="3488"/>
      <c r="J27" s="3488"/>
      <c r="K27" s="3488"/>
      <c r="L27" s="3488"/>
      <c r="M27" s="3488"/>
      <c r="N27" s="3488"/>
      <c r="O27" s="3488"/>
      <c r="P27" s="3488"/>
      <c r="Q27" s="3488"/>
      <c r="R27" s="3488"/>
      <c r="S27" s="3488"/>
      <c r="T27" s="3488"/>
      <c r="U27" s="3488"/>
      <c r="V27" s="3488"/>
      <c r="W27" s="3488"/>
      <c r="X27" s="3488"/>
      <c r="Y27" s="3488"/>
      <c r="Z27" s="3488"/>
      <c r="AA27" s="3488"/>
      <c r="AB27" s="3488"/>
      <c r="AC27" s="3488"/>
      <c r="AD27" s="3488"/>
      <c r="AE27" s="3488"/>
      <c r="AF27" s="3488"/>
    </row>
    <row r="28" spans="1:32">
      <c r="A28" s="3479" t="s">
        <v>332</v>
      </c>
      <c r="B28" s="3480"/>
      <c r="C28" s="3480"/>
      <c r="D28" s="3480"/>
      <c r="E28" s="3481"/>
      <c r="F28" s="3493" t="str">
        <f>+'基本情報（入力用）'!$C$39</f>
        <v>静岡県静岡市葵区天王山２番４号　パレス駿河203</v>
      </c>
      <c r="G28" s="3493"/>
      <c r="H28" s="3493"/>
      <c r="I28" s="3493"/>
      <c r="J28" s="3493"/>
      <c r="K28" s="3493"/>
      <c r="L28" s="3493"/>
      <c r="M28" s="3493"/>
      <c r="N28" s="3493"/>
      <c r="O28" s="3493"/>
      <c r="P28" s="3493"/>
      <c r="Q28" s="3493"/>
      <c r="R28" s="3493"/>
      <c r="S28" s="3493"/>
      <c r="T28" s="3493"/>
      <c r="U28" s="3493"/>
      <c r="V28" s="3493"/>
      <c r="W28" s="3495" t="s">
        <v>343</v>
      </c>
      <c r="X28" s="3496"/>
      <c r="Y28" s="3496"/>
      <c r="Z28" s="3494"/>
      <c r="AA28" s="3494"/>
      <c r="AB28" s="3494"/>
      <c r="AC28" s="3494"/>
      <c r="AD28" s="3494"/>
      <c r="AE28" s="3494"/>
      <c r="AF28" s="3494"/>
    </row>
    <row r="29" spans="1:32">
      <c r="A29" s="3479"/>
      <c r="B29" s="3480"/>
      <c r="C29" s="3480"/>
      <c r="D29" s="3480"/>
      <c r="E29" s="3481"/>
      <c r="F29" s="3493"/>
      <c r="G29" s="3493"/>
      <c r="H29" s="3493"/>
      <c r="I29" s="3493"/>
      <c r="J29" s="3493"/>
      <c r="K29" s="3493"/>
      <c r="L29" s="3493"/>
      <c r="M29" s="3493"/>
      <c r="N29" s="3493"/>
      <c r="O29" s="3493"/>
      <c r="P29" s="3493"/>
      <c r="Q29" s="3493"/>
      <c r="R29" s="3493"/>
      <c r="S29" s="3493"/>
      <c r="T29" s="3493"/>
      <c r="U29" s="3493"/>
      <c r="V29" s="3493"/>
      <c r="W29" s="3496"/>
      <c r="X29" s="3496"/>
      <c r="Y29" s="3496"/>
      <c r="Z29" s="3494"/>
      <c r="AA29" s="3494"/>
      <c r="AB29" s="3494"/>
      <c r="AC29" s="3494"/>
      <c r="AD29" s="3494"/>
      <c r="AE29" s="3494"/>
      <c r="AF29" s="3494"/>
    </row>
    <row r="30" spans="1:32" ht="13.2" customHeight="1">
      <c r="A30" s="3479" t="s">
        <v>333</v>
      </c>
      <c r="B30" s="3480"/>
      <c r="C30" s="3480"/>
      <c r="D30" s="3480"/>
      <c r="E30" s="3481"/>
      <c r="F30" s="231"/>
      <c r="G30" s="221" t="s">
        <v>325</v>
      </c>
      <c r="H30" s="222" t="s">
        <v>324</v>
      </c>
      <c r="I30" s="223"/>
      <c r="J30" s="3478"/>
      <c r="K30" s="3478"/>
      <c r="L30" s="3478"/>
      <c r="M30" s="221"/>
      <c r="N30" s="229"/>
      <c r="O30" s="221" t="s">
        <v>325</v>
      </c>
      <c r="P30" s="222" t="s">
        <v>324</v>
      </c>
      <c r="Q30" s="223"/>
      <c r="R30" s="3478"/>
      <c r="S30" s="3478"/>
      <c r="T30" s="3478"/>
      <c r="U30" s="221"/>
      <c r="V30" s="229"/>
      <c r="W30" s="221" t="s">
        <v>325</v>
      </c>
      <c r="X30" s="222" t="s">
        <v>324</v>
      </c>
      <c r="Y30" s="223"/>
      <c r="Z30" s="3478"/>
      <c r="AA30" s="3478"/>
      <c r="AB30" s="3478"/>
      <c r="AC30" s="221"/>
      <c r="AD30" s="221"/>
      <c r="AE30" s="221"/>
      <c r="AF30" s="232"/>
    </row>
    <row r="31" spans="1:32">
      <c r="A31" s="3479"/>
      <c r="B31" s="3480"/>
      <c r="C31" s="3480"/>
      <c r="D31" s="3480"/>
      <c r="E31" s="3481"/>
      <c r="F31" s="233"/>
      <c r="G31" s="234" t="s">
        <v>341</v>
      </c>
      <c r="H31" s="235"/>
      <c r="I31" s="236" t="s">
        <v>342</v>
      </c>
      <c r="J31" s="3477"/>
      <c r="K31" s="3477"/>
      <c r="L31" s="3477"/>
      <c r="M31" s="225"/>
      <c r="N31" s="230"/>
      <c r="O31" s="234" t="s">
        <v>341</v>
      </c>
      <c r="P31" s="235"/>
      <c r="Q31" s="236" t="s">
        <v>342</v>
      </c>
      <c r="R31" s="3477"/>
      <c r="S31" s="3477"/>
      <c r="T31" s="3477"/>
      <c r="U31" s="225"/>
      <c r="V31" s="230"/>
      <c r="W31" s="234" t="s">
        <v>341</v>
      </c>
      <c r="X31" s="235"/>
      <c r="Y31" s="236" t="s">
        <v>342</v>
      </c>
      <c r="Z31" s="3477"/>
      <c r="AA31" s="3477"/>
      <c r="AB31" s="3477"/>
      <c r="AC31" s="225"/>
      <c r="AD31" s="225"/>
      <c r="AE31" s="225"/>
      <c r="AF31" s="237"/>
    </row>
    <row r="32" spans="1:32">
      <c r="A32" s="3479" t="s">
        <v>334</v>
      </c>
      <c r="B32" s="3480"/>
      <c r="C32" s="3480"/>
      <c r="D32" s="3480"/>
      <c r="E32" s="3481"/>
      <c r="F32" s="1798" t="s">
        <v>338</v>
      </c>
      <c r="G32" s="1799"/>
      <c r="H32" s="1799"/>
      <c r="I32" s="1799"/>
      <c r="J32" s="1799"/>
      <c r="K32" s="1799"/>
      <c r="L32" s="1799"/>
      <c r="M32" s="1799"/>
      <c r="N32" s="229"/>
      <c r="O32" t="s">
        <v>1196</v>
      </c>
    </row>
    <row r="33" spans="1:32">
      <c r="A33" s="3490"/>
      <c r="B33" s="3491"/>
      <c r="C33" s="3491"/>
      <c r="D33" s="3491"/>
      <c r="E33" s="3492"/>
      <c r="F33" s="1801"/>
      <c r="G33" s="1802"/>
      <c r="H33" s="1802"/>
      <c r="I33" s="1802"/>
      <c r="J33" s="1802"/>
      <c r="K33" s="1802"/>
      <c r="L33" s="1802"/>
      <c r="M33" s="1802"/>
      <c r="N33" s="230"/>
      <c r="O33" t="s">
        <v>1197</v>
      </c>
      <c r="U33" t="s">
        <v>339</v>
      </c>
      <c r="Y33" s="3489"/>
      <c r="Z33" s="3489"/>
      <c r="AA33" s="3489"/>
      <c r="AB33" s="3489"/>
      <c r="AC33" s="3489"/>
      <c r="AD33" s="3489"/>
      <c r="AE33" s="3489"/>
      <c r="AF33" s="3489"/>
    </row>
    <row r="34" spans="1:32">
      <c r="A34" s="3476" t="s">
        <v>335</v>
      </c>
      <c r="B34" s="3476"/>
      <c r="C34" s="3476"/>
      <c r="D34" s="3476"/>
      <c r="E34" s="3476"/>
      <c r="F34" s="3476"/>
      <c r="G34" s="3476"/>
      <c r="H34" s="3476"/>
      <c r="I34" s="3476"/>
      <c r="J34" s="3476"/>
      <c r="K34" s="3476"/>
      <c r="L34" s="3476"/>
      <c r="M34" s="3476"/>
      <c r="N34" s="3476"/>
      <c r="O34" s="3476"/>
      <c r="P34" s="3473" t="s">
        <v>337</v>
      </c>
      <c r="Q34" s="3474"/>
      <c r="R34" s="3474"/>
      <c r="S34" s="3474"/>
      <c r="T34" s="3474"/>
      <c r="U34" s="3474"/>
      <c r="V34" s="3474"/>
      <c r="W34" s="3474"/>
      <c r="X34" s="3474"/>
      <c r="Y34" s="3474"/>
      <c r="Z34" s="3474"/>
      <c r="AA34" s="3474"/>
      <c r="AB34" s="3474"/>
      <c r="AC34" s="3474"/>
      <c r="AD34" s="3474"/>
      <c r="AE34" s="3474"/>
      <c r="AF34" s="3474"/>
    </row>
    <row r="35" spans="1:32">
      <c r="A35" s="3475" t="s">
        <v>329</v>
      </c>
      <c r="B35" s="3475"/>
      <c r="C35" s="3475"/>
      <c r="D35" s="3475"/>
      <c r="E35" s="3475"/>
      <c r="F35" s="3475"/>
      <c r="G35" s="3475"/>
      <c r="H35" s="3475"/>
      <c r="I35" s="3475"/>
      <c r="J35" s="3475"/>
      <c r="K35" s="3475"/>
      <c r="L35" s="3475"/>
      <c r="M35" s="3475"/>
      <c r="N35" s="3475"/>
      <c r="O35" s="3475"/>
      <c r="P35" s="3473" t="s">
        <v>337</v>
      </c>
      <c r="Q35" s="3474"/>
      <c r="R35" s="3474"/>
      <c r="S35" s="3474"/>
      <c r="T35" s="3474"/>
      <c r="U35" s="3474"/>
      <c r="V35" s="3474"/>
      <c r="W35" s="3474"/>
      <c r="X35" s="3474"/>
      <c r="Y35" s="3474"/>
      <c r="Z35" s="3474"/>
      <c r="AA35" s="3474"/>
      <c r="AB35" s="3474"/>
      <c r="AC35" s="3474"/>
      <c r="AD35" s="3474"/>
      <c r="AE35" s="3474"/>
      <c r="AF35" s="3474"/>
    </row>
    <row r="36" spans="1:32">
      <c r="A36" s="3475" t="s">
        <v>336</v>
      </c>
      <c r="B36" s="3475"/>
      <c r="C36" s="3475"/>
      <c r="D36" s="3475"/>
      <c r="E36" s="3475"/>
      <c r="F36" s="3475"/>
      <c r="G36" s="3475"/>
      <c r="H36" s="3475"/>
      <c r="I36" s="3475"/>
      <c r="J36" s="3475"/>
      <c r="K36" s="3475"/>
      <c r="L36" s="3475"/>
      <c r="M36" s="3475"/>
      <c r="N36" s="3475"/>
      <c r="O36" s="3475"/>
      <c r="P36" s="3473" t="s">
        <v>337</v>
      </c>
      <c r="Q36" s="3474"/>
      <c r="R36" s="3474"/>
      <c r="S36" s="3474"/>
      <c r="T36" s="3474"/>
      <c r="U36" s="3474"/>
      <c r="V36" s="3474"/>
      <c r="W36" s="3474"/>
      <c r="X36" s="3474"/>
      <c r="Y36" s="3474"/>
      <c r="Z36" s="3474"/>
      <c r="AA36" s="3474"/>
      <c r="AB36" s="3474"/>
      <c r="AC36" s="3474"/>
      <c r="AD36" s="3474"/>
      <c r="AE36" s="3474"/>
      <c r="AF36" s="3474"/>
    </row>
    <row r="38" spans="1:32">
      <c r="A38" t="s">
        <v>344</v>
      </c>
    </row>
    <row r="39" spans="1:32">
      <c r="A39" s="238" t="s">
        <v>345</v>
      </c>
      <c r="B39" s="221"/>
      <c r="C39" s="221"/>
      <c r="D39" s="221"/>
      <c r="E39" s="221"/>
      <c r="F39" s="221"/>
      <c r="G39" s="221"/>
      <c r="H39" s="221"/>
      <c r="I39" s="221"/>
      <c r="J39" s="221"/>
      <c r="K39" s="232"/>
      <c r="L39" s="238" t="s">
        <v>347</v>
      </c>
      <c r="M39" s="221"/>
      <c r="N39" s="221"/>
      <c r="O39" s="221"/>
      <c r="P39" s="221"/>
      <c r="Q39" s="221"/>
      <c r="R39" s="221"/>
      <c r="S39" s="221"/>
      <c r="T39" s="232"/>
      <c r="U39" s="3467" t="s">
        <v>348</v>
      </c>
      <c r="V39" s="3468"/>
      <c r="W39" s="3468"/>
      <c r="X39" s="3468"/>
      <c r="Y39" s="221"/>
      <c r="Z39" s="222"/>
      <c r="AA39" s="3468" t="s">
        <v>14</v>
      </c>
      <c r="AB39" s="223"/>
      <c r="AC39" s="3471" t="s">
        <v>15</v>
      </c>
      <c r="AD39" s="223"/>
      <c r="AE39" s="3471" t="s">
        <v>16</v>
      </c>
      <c r="AF39" s="232"/>
    </row>
    <row r="40" spans="1:32">
      <c r="A40" s="239"/>
      <c r="B40" s="240"/>
      <c r="C40" s="240"/>
      <c r="D40" s="240"/>
      <c r="E40" s="240"/>
      <c r="F40" s="240" t="s">
        <v>14</v>
      </c>
      <c r="G40" s="241"/>
      <c r="H40" s="241" t="s">
        <v>15</v>
      </c>
      <c r="I40" s="241"/>
      <c r="J40" s="241" t="s">
        <v>16</v>
      </c>
      <c r="K40" s="242"/>
      <c r="L40" s="244"/>
      <c r="M40" s="245"/>
      <c r="N40" s="245"/>
      <c r="O40" s="245"/>
      <c r="P40" s="245"/>
      <c r="Q40" s="245"/>
      <c r="R40" s="245"/>
      <c r="S40" s="245"/>
      <c r="T40" s="242"/>
      <c r="U40" s="3469"/>
      <c r="V40" s="3470"/>
      <c r="W40" s="3470"/>
      <c r="X40" s="3470"/>
      <c r="Y40" s="225"/>
      <c r="Z40" s="225"/>
      <c r="AA40" s="3470"/>
      <c r="AB40" s="225"/>
      <c r="AC40" s="3472"/>
      <c r="AD40" s="225"/>
      <c r="AE40" s="3472"/>
      <c r="AF40" s="237"/>
    </row>
    <row r="41" spans="1:32">
      <c r="A41" s="243" t="s">
        <v>346</v>
      </c>
      <c r="B41" s="225"/>
      <c r="C41" s="225"/>
      <c r="D41" s="225"/>
      <c r="E41" s="225"/>
      <c r="F41" s="225"/>
      <c r="G41" s="225"/>
      <c r="H41" s="225"/>
      <c r="I41" s="225"/>
      <c r="J41" s="225"/>
      <c r="K41" s="237"/>
      <c r="L41" s="224"/>
      <c r="M41" s="225"/>
      <c r="N41" s="225"/>
      <c r="O41" s="225"/>
      <c r="P41" s="225"/>
      <c r="Q41" s="225"/>
      <c r="R41" s="225"/>
      <c r="S41" s="225"/>
      <c r="T41" s="246" t="s">
        <v>240</v>
      </c>
      <c r="U41" s="3462" t="s">
        <v>349</v>
      </c>
      <c r="V41" s="3463"/>
      <c r="W41" s="3463"/>
      <c r="X41" s="3463"/>
      <c r="Y41" s="3463"/>
      <c r="Z41" s="3463"/>
      <c r="AA41" s="3463"/>
      <c r="AB41" s="3463"/>
      <c r="AC41" s="3463" t="s">
        <v>350</v>
      </c>
      <c r="AD41" s="3463"/>
      <c r="AE41" s="3463"/>
      <c r="AF41" s="3463"/>
    </row>
    <row r="42" spans="1:32">
      <c r="A42" s="247" t="s">
        <v>353</v>
      </c>
      <c r="L42" s="238" t="s">
        <v>352</v>
      </c>
      <c r="U42" s="3466"/>
      <c r="V42" s="3466"/>
      <c r="W42" s="3466"/>
      <c r="X42" s="3466"/>
      <c r="Y42" s="3466"/>
      <c r="Z42" s="3466"/>
      <c r="AA42" s="3466"/>
      <c r="AB42" s="3466"/>
      <c r="AC42" s="3464" t="s">
        <v>351</v>
      </c>
      <c r="AD42" s="3465"/>
      <c r="AE42" s="3465"/>
      <c r="AF42" s="3465"/>
    </row>
    <row r="43" spans="1:32">
      <c r="A43" s="239"/>
      <c r="B43" s="240"/>
      <c r="C43" s="240"/>
      <c r="D43" s="240"/>
      <c r="E43" s="240"/>
      <c r="F43" s="240" t="s">
        <v>14</v>
      </c>
      <c r="G43" s="241"/>
      <c r="H43" s="241" t="s">
        <v>15</v>
      </c>
      <c r="I43" s="241"/>
      <c r="J43" s="241" t="s">
        <v>16</v>
      </c>
      <c r="K43" s="242"/>
      <c r="U43" s="3466"/>
      <c r="V43" s="3466"/>
      <c r="W43" s="3466"/>
      <c r="X43" s="3466"/>
      <c r="Y43" s="3466"/>
      <c r="Z43" s="3466"/>
      <c r="AA43" s="3466"/>
      <c r="AB43" s="3466"/>
      <c r="AC43" s="3465"/>
      <c r="AD43" s="3465"/>
      <c r="AE43" s="3465"/>
      <c r="AF43" s="3465"/>
    </row>
    <row r="44" spans="1:32">
      <c r="A44" s="243" t="s">
        <v>354</v>
      </c>
      <c r="B44" s="225"/>
      <c r="C44" s="225"/>
      <c r="D44" s="225"/>
      <c r="E44" s="225"/>
      <c r="F44" s="225"/>
      <c r="G44" s="225"/>
      <c r="H44" s="225"/>
      <c r="I44" s="225"/>
      <c r="J44" s="225"/>
      <c r="K44" s="237"/>
      <c r="L44" s="224"/>
      <c r="M44" s="225"/>
      <c r="N44" s="225"/>
      <c r="O44" s="225"/>
      <c r="P44" s="225"/>
      <c r="Q44" s="225"/>
      <c r="R44" s="225"/>
      <c r="S44" s="225"/>
      <c r="T44" s="246" t="s">
        <v>240</v>
      </c>
      <c r="U44" s="3466"/>
      <c r="V44" s="3466"/>
      <c r="W44" s="3466"/>
      <c r="X44" s="3466"/>
      <c r="Y44" s="3466"/>
      <c r="Z44" s="3466"/>
      <c r="AA44" s="3466"/>
      <c r="AB44" s="3466"/>
      <c r="AC44" s="3465"/>
      <c r="AD44" s="3465"/>
      <c r="AE44" s="3465"/>
      <c r="AF44" s="3465"/>
    </row>
    <row r="45" spans="1:32">
      <c r="A45" s="249" t="s">
        <v>355</v>
      </c>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32"/>
    </row>
    <row r="46" spans="1:32">
      <c r="A46" s="3459" t="s">
        <v>356</v>
      </c>
      <c r="B46" s="3460"/>
      <c r="C46" s="3460"/>
      <c r="D46" s="3460"/>
      <c r="E46" s="3460"/>
      <c r="F46" s="3460"/>
      <c r="G46" s="3460"/>
      <c r="H46" s="3460"/>
      <c r="I46" s="3460"/>
      <c r="J46" s="3460"/>
      <c r="K46" s="3460"/>
      <c r="L46" s="3460"/>
      <c r="M46" s="3460"/>
      <c r="N46" s="3460"/>
      <c r="O46" s="3460"/>
      <c r="P46" s="3460"/>
      <c r="Q46" s="3460"/>
      <c r="R46" s="3460"/>
      <c r="S46" s="3460"/>
      <c r="T46" s="3460"/>
      <c r="U46" s="3460"/>
      <c r="V46" s="3460"/>
      <c r="W46" s="3460"/>
      <c r="X46" s="3460"/>
      <c r="Y46" s="3460"/>
      <c r="Z46" s="3460"/>
      <c r="AA46" s="3460"/>
      <c r="AB46" s="3460"/>
      <c r="AC46" s="3460"/>
      <c r="AD46" s="3460"/>
      <c r="AE46" s="3460"/>
      <c r="AF46" s="3461"/>
    </row>
    <row r="47" spans="1:32">
      <c r="A47" s="3459"/>
      <c r="B47" s="3460"/>
      <c r="C47" s="3460"/>
      <c r="D47" s="3460"/>
      <c r="E47" s="3460"/>
      <c r="F47" s="3460"/>
      <c r="G47" s="3460"/>
      <c r="H47" s="3460"/>
      <c r="I47" s="3460"/>
      <c r="J47" s="3460"/>
      <c r="K47" s="3460"/>
      <c r="L47" s="3460"/>
      <c r="M47" s="3460"/>
      <c r="N47" s="3460"/>
      <c r="O47" s="3460"/>
      <c r="P47" s="3460"/>
      <c r="Q47" s="3460"/>
      <c r="R47" s="3460"/>
      <c r="S47" s="3460"/>
      <c r="T47" s="3460"/>
      <c r="U47" s="3460"/>
      <c r="V47" s="3460"/>
      <c r="W47" s="3460"/>
      <c r="X47" s="3460"/>
      <c r="Y47" s="3460"/>
      <c r="Z47" s="3460"/>
      <c r="AA47" s="3460"/>
      <c r="AB47" s="3460"/>
      <c r="AC47" s="3460"/>
      <c r="AD47" s="3460"/>
      <c r="AE47" s="3460"/>
      <c r="AF47" s="3461"/>
    </row>
    <row r="48" spans="1:32">
      <c r="A48" s="250" t="s">
        <v>357</v>
      </c>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2"/>
    </row>
    <row r="49" spans="1:32">
      <c r="A49" s="250" t="s">
        <v>358</v>
      </c>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2"/>
    </row>
    <row r="50" spans="1:32">
      <c r="A50" s="250" t="s">
        <v>359</v>
      </c>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2"/>
    </row>
    <row r="51" spans="1:32">
      <c r="A51" s="250" t="s">
        <v>360</v>
      </c>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2"/>
    </row>
    <row r="52" spans="1:32">
      <c r="A52" s="3459" t="s">
        <v>361</v>
      </c>
      <c r="B52" s="3460"/>
      <c r="C52" s="3460"/>
      <c r="D52" s="3460"/>
      <c r="E52" s="3460"/>
      <c r="F52" s="3460"/>
      <c r="G52" s="3460"/>
      <c r="H52" s="3460"/>
      <c r="I52" s="3460"/>
      <c r="J52" s="3460"/>
      <c r="K52" s="3460"/>
      <c r="L52" s="3460"/>
      <c r="M52" s="3460"/>
      <c r="N52" s="3460"/>
      <c r="O52" s="3460"/>
      <c r="P52" s="3460"/>
      <c r="Q52" s="3460"/>
      <c r="R52" s="3460"/>
      <c r="S52" s="3460"/>
      <c r="T52" s="3460"/>
      <c r="U52" s="3460"/>
      <c r="V52" s="3460"/>
      <c r="W52" s="3460"/>
      <c r="X52" s="3460"/>
      <c r="Y52" s="3460"/>
      <c r="Z52" s="3460"/>
      <c r="AA52" s="3460"/>
      <c r="AB52" s="3460"/>
      <c r="AC52" s="3460"/>
      <c r="AD52" s="3460"/>
      <c r="AE52" s="3460"/>
      <c r="AF52" s="3461"/>
    </row>
    <row r="53" spans="1:32">
      <c r="A53" s="3459"/>
      <c r="B53" s="3460"/>
      <c r="C53" s="3460"/>
      <c r="D53" s="3460"/>
      <c r="E53" s="3460"/>
      <c r="F53" s="3460"/>
      <c r="G53" s="3460"/>
      <c r="H53" s="3460"/>
      <c r="I53" s="3460"/>
      <c r="J53" s="3460"/>
      <c r="K53" s="3460"/>
      <c r="L53" s="3460"/>
      <c r="M53" s="3460"/>
      <c r="N53" s="3460"/>
      <c r="O53" s="3460"/>
      <c r="P53" s="3460"/>
      <c r="Q53" s="3460"/>
      <c r="R53" s="3460"/>
      <c r="S53" s="3460"/>
      <c r="T53" s="3460"/>
      <c r="U53" s="3460"/>
      <c r="V53" s="3460"/>
      <c r="W53" s="3460"/>
      <c r="X53" s="3460"/>
      <c r="Y53" s="3460"/>
      <c r="Z53" s="3460"/>
      <c r="AA53" s="3460"/>
      <c r="AB53" s="3460"/>
      <c r="AC53" s="3460"/>
      <c r="AD53" s="3460"/>
      <c r="AE53" s="3460"/>
      <c r="AF53" s="3461"/>
    </row>
    <row r="54" spans="1:32">
      <c r="A54" s="3459" t="s">
        <v>362</v>
      </c>
      <c r="B54" s="3460"/>
      <c r="C54" s="3460"/>
      <c r="D54" s="3460"/>
      <c r="E54" s="3460"/>
      <c r="F54" s="3460"/>
      <c r="G54" s="3460"/>
      <c r="H54" s="3460"/>
      <c r="I54" s="3460"/>
      <c r="J54" s="3460"/>
      <c r="K54" s="3460"/>
      <c r="L54" s="3460"/>
      <c r="M54" s="3460"/>
      <c r="N54" s="3460"/>
      <c r="O54" s="3460"/>
      <c r="P54" s="3460"/>
      <c r="Q54" s="3460"/>
      <c r="R54" s="3460"/>
      <c r="S54" s="3460"/>
      <c r="T54" s="3460"/>
      <c r="U54" s="3460"/>
      <c r="V54" s="3460"/>
      <c r="W54" s="3460"/>
      <c r="X54" s="3460"/>
      <c r="Y54" s="3460"/>
      <c r="Z54" s="3460"/>
      <c r="AA54" s="3460"/>
      <c r="AB54" s="3460"/>
      <c r="AC54" s="3460"/>
      <c r="AD54" s="3460"/>
      <c r="AE54" s="3460"/>
      <c r="AF54" s="3461"/>
    </row>
    <row r="55" spans="1:32">
      <c r="A55" s="3459"/>
      <c r="B55" s="3460"/>
      <c r="C55" s="3460"/>
      <c r="D55" s="3460"/>
      <c r="E55" s="3460"/>
      <c r="F55" s="3460"/>
      <c r="G55" s="3460"/>
      <c r="H55" s="3460"/>
      <c r="I55" s="3460"/>
      <c r="J55" s="3460"/>
      <c r="K55" s="3460"/>
      <c r="L55" s="3460"/>
      <c r="M55" s="3460"/>
      <c r="N55" s="3460"/>
      <c r="O55" s="3460"/>
      <c r="P55" s="3460"/>
      <c r="Q55" s="3460"/>
      <c r="R55" s="3460"/>
      <c r="S55" s="3460"/>
      <c r="T55" s="3460"/>
      <c r="U55" s="3460"/>
      <c r="V55" s="3460"/>
      <c r="W55" s="3460"/>
      <c r="X55" s="3460"/>
      <c r="Y55" s="3460"/>
      <c r="Z55" s="3460"/>
      <c r="AA55" s="3460"/>
      <c r="AB55" s="3460"/>
      <c r="AC55" s="3460"/>
      <c r="AD55" s="3460"/>
      <c r="AE55" s="3460"/>
      <c r="AF55" s="3461"/>
    </row>
    <row r="56" spans="1:32">
      <c r="A56" s="250" t="s">
        <v>363</v>
      </c>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2"/>
    </row>
    <row r="57" spans="1:32">
      <c r="A57" s="250" t="s">
        <v>364</v>
      </c>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2"/>
    </row>
    <row r="58" spans="1:32">
      <c r="A58" s="250" t="s">
        <v>365</v>
      </c>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2"/>
    </row>
    <row r="59" spans="1:32">
      <c r="A59" s="224"/>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37"/>
    </row>
    <row r="64" spans="1:32">
      <c r="A64" s="1791" t="s">
        <v>366</v>
      </c>
      <c r="B64" s="1791"/>
      <c r="C64" s="1791"/>
      <c r="D64" s="1791"/>
      <c r="E64" s="1791"/>
      <c r="F64" s="1791"/>
      <c r="G64" s="1791"/>
      <c r="H64" s="1791"/>
      <c r="I64" s="1791"/>
      <c r="J64" s="1791"/>
      <c r="K64" s="1791"/>
      <c r="L64" s="1791"/>
      <c r="M64" s="1791"/>
      <c r="N64" s="1791"/>
      <c r="O64" s="1791"/>
      <c r="P64" s="1791"/>
      <c r="Q64" s="1791"/>
      <c r="R64" s="1791"/>
      <c r="S64" s="1791"/>
      <c r="T64" s="1791"/>
      <c r="U64" s="1791"/>
      <c r="V64" s="1791"/>
      <c r="W64" s="1791"/>
      <c r="X64" s="1791"/>
      <c r="Y64" s="1791"/>
      <c r="Z64" s="1791"/>
      <c r="AA64" s="1791"/>
      <c r="AB64" s="1791"/>
      <c r="AC64" s="1791"/>
      <c r="AD64" s="1791"/>
      <c r="AE64" s="1791"/>
      <c r="AF64" s="1791"/>
    </row>
    <row r="65" spans="1:32" ht="13.8" thickBot="1">
      <c r="A65" s="248" t="s">
        <v>367</v>
      </c>
      <c r="B65" s="204"/>
      <c r="C65" s="204"/>
      <c r="D65" s="204"/>
      <c r="E65" s="204"/>
      <c r="F65" s="204"/>
      <c r="G65" s="204"/>
      <c r="H65" s="204"/>
    </row>
    <row r="66" spans="1:32" ht="14.4" customHeight="1" thickTop="1">
      <c r="A66" s="255" t="s">
        <v>368</v>
      </c>
      <c r="B66" s="3447" t="s">
        <v>369</v>
      </c>
      <c r="C66" s="3448"/>
      <c r="D66" s="3449"/>
      <c r="E66" s="3450" t="s">
        <v>370</v>
      </c>
      <c r="F66" s="3451"/>
      <c r="G66" s="3451"/>
      <c r="H66" s="3451"/>
      <c r="I66" s="3451"/>
      <c r="J66" s="3451"/>
      <c r="K66" s="3451"/>
      <c r="L66" s="3451"/>
      <c r="M66" s="3451"/>
      <c r="N66" s="3452"/>
      <c r="O66" s="3453" t="s">
        <v>371</v>
      </c>
      <c r="P66" s="252" t="s">
        <v>368</v>
      </c>
      <c r="Q66" s="3456" t="s">
        <v>369</v>
      </c>
      <c r="R66" s="3457"/>
      <c r="S66" s="3458"/>
      <c r="T66" s="3436" t="s">
        <v>370</v>
      </c>
      <c r="U66" s="3437"/>
      <c r="V66" s="3437"/>
      <c r="W66" s="3437"/>
      <c r="X66" s="3437"/>
      <c r="Y66" s="3437"/>
      <c r="Z66" s="3437"/>
      <c r="AA66" s="3437"/>
      <c r="AB66" s="3437"/>
      <c r="AC66" s="3438"/>
      <c r="AD66" s="3456" t="s">
        <v>376</v>
      </c>
      <c r="AE66" s="3457"/>
      <c r="AF66" s="3458"/>
    </row>
    <row r="67" spans="1:32">
      <c r="A67" s="256">
        <v>1</v>
      </c>
      <c r="B67" s="3424"/>
      <c r="C67" s="3425"/>
      <c r="D67" s="3426"/>
      <c r="E67" s="3427" t="s">
        <v>374</v>
      </c>
      <c r="F67" s="3428"/>
      <c r="G67" s="3428"/>
      <c r="H67" s="3428"/>
      <c r="I67" s="3428"/>
      <c r="J67" s="3428"/>
      <c r="K67" s="3428"/>
      <c r="L67" s="3428"/>
      <c r="M67" s="3428"/>
      <c r="N67" s="3429"/>
      <c r="O67" s="3454"/>
      <c r="P67" s="253">
        <v>1</v>
      </c>
      <c r="Q67" s="3436"/>
      <c r="R67" s="3437"/>
      <c r="S67" s="3438"/>
      <c r="T67" s="3433" t="s">
        <v>374</v>
      </c>
      <c r="U67" s="3434"/>
      <c r="V67" s="3434"/>
      <c r="W67" s="3434"/>
      <c r="X67" s="3434"/>
      <c r="Y67" s="3434"/>
      <c r="Z67" s="3434"/>
      <c r="AA67" s="3434"/>
      <c r="AB67" s="3434"/>
      <c r="AC67" s="3435"/>
      <c r="AD67" s="3420"/>
      <c r="AE67" s="3421"/>
      <c r="AF67" s="254" t="s">
        <v>377</v>
      </c>
    </row>
    <row r="68" spans="1:32">
      <c r="A68" s="256">
        <v>2</v>
      </c>
      <c r="B68" s="3424"/>
      <c r="C68" s="3425"/>
      <c r="D68" s="3426"/>
      <c r="E68" s="3427" t="s">
        <v>375</v>
      </c>
      <c r="F68" s="3428"/>
      <c r="G68" s="3428"/>
      <c r="H68" s="3428"/>
      <c r="I68" s="3428"/>
      <c r="J68" s="3428"/>
      <c r="K68" s="3428"/>
      <c r="L68" s="3428"/>
      <c r="M68" s="3428"/>
      <c r="N68" s="3429"/>
      <c r="O68" s="3454"/>
      <c r="P68" s="253">
        <v>2</v>
      </c>
      <c r="Q68" s="3436"/>
      <c r="R68" s="3437"/>
      <c r="S68" s="3438"/>
      <c r="T68" s="3433" t="s">
        <v>375</v>
      </c>
      <c r="U68" s="3434"/>
      <c r="V68" s="3434"/>
      <c r="W68" s="3434"/>
      <c r="X68" s="3434"/>
      <c r="Y68" s="3434"/>
      <c r="Z68" s="3434"/>
      <c r="AA68" s="3434"/>
      <c r="AB68" s="3434"/>
      <c r="AC68" s="3435"/>
      <c r="AD68" s="3420"/>
      <c r="AE68" s="3421"/>
      <c r="AF68" s="254" t="s">
        <v>377</v>
      </c>
    </row>
    <row r="69" spans="1:32">
      <c r="A69" s="256">
        <v>3</v>
      </c>
      <c r="B69" s="3424"/>
      <c r="C69" s="3425"/>
      <c r="D69" s="3426"/>
      <c r="E69" s="3427" t="s">
        <v>375</v>
      </c>
      <c r="F69" s="3428"/>
      <c r="G69" s="3428"/>
      <c r="H69" s="3428"/>
      <c r="I69" s="3428"/>
      <c r="J69" s="3428"/>
      <c r="K69" s="3428"/>
      <c r="L69" s="3428"/>
      <c r="M69" s="3428"/>
      <c r="N69" s="3429"/>
      <c r="O69" s="3454"/>
      <c r="P69" s="253">
        <v>3</v>
      </c>
      <c r="Q69" s="3436"/>
      <c r="R69" s="3437"/>
      <c r="S69" s="3438"/>
      <c r="T69" s="3433" t="s">
        <v>375</v>
      </c>
      <c r="U69" s="3434"/>
      <c r="V69" s="3434"/>
      <c r="W69" s="3434"/>
      <c r="X69" s="3434"/>
      <c r="Y69" s="3434"/>
      <c r="Z69" s="3434"/>
      <c r="AA69" s="3434"/>
      <c r="AB69" s="3434"/>
      <c r="AC69" s="3435"/>
      <c r="AD69" s="3420"/>
      <c r="AE69" s="3421"/>
      <c r="AF69" s="254" t="s">
        <v>377</v>
      </c>
    </row>
    <row r="70" spans="1:32">
      <c r="A70" s="256">
        <v>4</v>
      </c>
      <c r="B70" s="3424"/>
      <c r="C70" s="3425"/>
      <c r="D70" s="3426"/>
      <c r="E70" s="3427" t="s">
        <v>375</v>
      </c>
      <c r="F70" s="3428"/>
      <c r="G70" s="3428"/>
      <c r="H70" s="3428"/>
      <c r="I70" s="3428"/>
      <c r="J70" s="3428"/>
      <c r="K70" s="3428"/>
      <c r="L70" s="3428"/>
      <c r="M70" s="3428"/>
      <c r="N70" s="3429"/>
      <c r="O70" s="3454"/>
      <c r="P70" s="253">
        <v>4</v>
      </c>
      <c r="Q70" s="3436"/>
      <c r="R70" s="3437"/>
      <c r="S70" s="3438"/>
      <c r="T70" s="3433" t="s">
        <v>375</v>
      </c>
      <c r="U70" s="3434"/>
      <c r="V70" s="3434"/>
      <c r="W70" s="3434"/>
      <c r="X70" s="3434"/>
      <c r="Y70" s="3434"/>
      <c r="Z70" s="3434"/>
      <c r="AA70" s="3434"/>
      <c r="AB70" s="3434"/>
      <c r="AC70" s="3435"/>
      <c r="AD70" s="3420"/>
      <c r="AE70" s="3421"/>
      <c r="AF70" s="254" t="s">
        <v>377</v>
      </c>
    </row>
    <row r="71" spans="1:32">
      <c r="A71" s="256">
        <v>5</v>
      </c>
      <c r="B71" s="3424"/>
      <c r="C71" s="3425"/>
      <c r="D71" s="3426"/>
      <c r="E71" s="3427" t="s">
        <v>375</v>
      </c>
      <c r="F71" s="3428"/>
      <c r="G71" s="3428"/>
      <c r="H71" s="3428"/>
      <c r="I71" s="3428"/>
      <c r="J71" s="3428"/>
      <c r="K71" s="3428"/>
      <c r="L71" s="3428"/>
      <c r="M71" s="3428"/>
      <c r="N71" s="3429"/>
      <c r="O71" s="3454"/>
      <c r="P71" s="253">
        <v>5</v>
      </c>
      <c r="Q71" s="3436"/>
      <c r="R71" s="3437"/>
      <c r="S71" s="3438"/>
      <c r="T71" s="3433" t="s">
        <v>375</v>
      </c>
      <c r="U71" s="3434"/>
      <c r="V71" s="3434"/>
      <c r="W71" s="3434"/>
      <c r="X71" s="3434"/>
      <c r="Y71" s="3434"/>
      <c r="Z71" s="3434"/>
      <c r="AA71" s="3434"/>
      <c r="AB71" s="3434"/>
      <c r="AC71" s="3435"/>
      <c r="AD71" s="3420"/>
      <c r="AE71" s="3421"/>
      <c r="AF71" s="254" t="s">
        <v>377</v>
      </c>
    </row>
    <row r="72" spans="1:32">
      <c r="A72" s="256">
        <v>6</v>
      </c>
      <c r="B72" s="3424"/>
      <c r="C72" s="3425"/>
      <c r="D72" s="3426"/>
      <c r="E72" s="3427" t="s">
        <v>375</v>
      </c>
      <c r="F72" s="3428"/>
      <c r="G72" s="3428"/>
      <c r="H72" s="3428"/>
      <c r="I72" s="3428"/>
      <c r="J72" s="3428"/>
      <c r="K72" s="3428"/>
      <c r="L72" s="3428"/>
      <c r="M72" s="3428"/>
      <c r="N72" s="3429"/>
      <c r="O72" s="3454"/>
      <c r="P72" s="253">
        <v>6</v>
      </c>
      <c r="Q72" s="3436"/>
      <c r="R72" s="3437"/>
      <c r="S72" s="3438"/>
      <c r="T72" s="3433" t="s">
        <v>375</v>
      </c>
      <c r="U72" s="3434"/>
      <c r="V72" s="3434"/>
      <c r="W72" s="3434"/>
      <c r="X72" s="3434"/>
      <c r="Y72" s="3434"/>
      <c r="Z72" s="3434"/>
      <c r="AA72" s="3434"/>
      <c r="AB72" s="3434"/>
      <c r="AC72" s="3435"/>
      <c r="AD72" s="3420"/>
      <c r="AE72" s="3421"/>
      <c r="AF72" s="254" t="s">
        <v>377</v>
      </c>
    </row>
    <row r="73" spans="1:32" ht="13.8" thickBot="1">
      <c r="A73" s="257" t="s">
        <v>372</v>
      </c>
      <c r="B73" s="251"/>
      <c r="C73" s="251"/>
      <c r="D73" s="251"/>
      <c r="E73" s="251"/>
      <c r="F73" s="251"/>
      <c r="G73" s="251"/>
      <c r="H73" s="251"/>
      <c r="I73" s="251"/>
      <c r="J73" s="251"/>
      <c r="K73" s="251"/>
      <c r="L73" s="251"/>
      <c r="M73" s="251"/>
      <c r="N73" s="258"/>
      <c r="O73" s="3455"/>
      <c r="P73" s="3430" t="s">
        <v>373</v>
      </c>
      <c r="Q73" s="3431"/>
      <c r="R73" s="3431"/>
      <c r="S73" s="3431"/>
      <c r="T73" s="3431"/>
      <c r="U73" s="3431"/>
      <c r="V73" s="3431"/>
      <c r="W73" s="3431"/>
      <c r="X73" s="3431"/>
      <c r="Y73" s="3431"/>
      <c r="Z73" s="3431"/>
      <c r="AA73" s="3431"/>
      <c r="AB73" s="3431"/>
      <c r="AC73" s="3432"/>
      <c r="AD73" s="3422"/>
      <c r="AE73" s="3423"/>
      <c r="AF73" s="259" t="s">
        <v>377</v>
      </c>
    </row>
    <row r="74" spans="1:32" ht="13.8" thickTop="1">
      <c r="A74" s="3439"/>
      <c r="B74" s="3440"/>
      <c r="C74" s="3440"/>
      <c r="D74" s="3440"/>
      <c r="E74" s="3440"/>
      <c r="F74" s="3440"/>
      <c r="G74" s="3440"/>
      <c r="H74" s="3440"/>
      <c r="I74" s="3440"/>
      <c r="J74" s="3440"/>
      <c r="K74" s="3440"/>
      <c r="L74" s="3440"/>
      <c r="M74" s="3440"/>
      <c r="N74" s="3440"/>
      <c r="O74" s="3441"/>
      <c r="P74" s="3441"/>
      <c r="Q74" s="3441"/>
      <c r="R74" s="3441"/>
      <c r="S74" s="3441"/>
      <c r="T74" s="3441"/>
      <c r="U74" s="3441"/>
      <c r="V74" s="3441"/>
      <c r="W74" s="3441"/>
      <c r="X74" s="3441"/>
      <c r="Y74" s="3441"/>
      <c r="Z74" s="3441"/>
      <c r="AA74" s="3441"/>
      <c r="AB74" s="3441"/>
      <c r="AC74" s="3441"/>
      <c r="AD74" s="3441"/>
      <c r="AE74" s="3441"/>
      <c r="AF74" s="3442"/>
    </row>
    <row r="75" spans="1:32">
      <c r="A75" s="3443"/>
      <c r="B75" s="3441"/>
      <c r="C75" s="3441"/>
      <c r="D75" s="3441"/>
      <c r="E75" s="3441"/>
      <c r="F75" s="3441"/>
      <c r="G75" s="3441"/>
      <c r="H75" s="3441"/>
      <c r="I75" s="3441"/>
      <c r="J75" s="3441"/>
      <c r="K75" s="3441"/>
      <c r="L75" s="3441"/>
      <c r="M75" s="3441"/>
      <c r="N75" s="3441"/>
      <c r="O75" s="3441"/>
      <c r="P75" s="3441"/>
      <c r="Q75" s="3441"/>
      <c r="R75" s="3441"/>
      <c r="S75" s="3441"/>
      <c r="T75" s="3441"/>
      <c r="U75" s="3441"/>
      <c r="V75" s="3441"/>
      <c r="W75" s="3441"/>
      <c r="X75" s="3441"/>
      <c r="Y75" s="3441"/>
      <c r="Z75" s="3441"/>
      <c r="AA75" s="3441"/>
      <c r="AB75" s="3441"/>
      <c r="AC75" s="3441"/>
      <c r="AD75" s="3441"/>
      <c r="AE75" s="3441"/>
      <c r="AF75" s="3442"/>
    </row>
    <row r="76" spans="1:32">
      <c r="A76" s="3443"/>
      <c r="B76" s="3441"/>
      <c r="C76" s="3441"/>
      <c r="D76" s="3441"/>
      <c r="E76" s="3441"/>
      <c r="F76" s="3441"/>
      <c r="G76" s="3441"/>
      <c r="H76" s="3441"/>
      <c r="I76" s="3441"/>
      <c r="J76" s="3441"/>
      <c r="K76" s="3441"/>
      <c r="L76" s="3441"/>
      <c r="M76" s="3441"/>
      <c r="N76" s="3441"/>
      <c r="O76" s="3441"/>
      <c r="P76" s="3441"/>
      <c r="Q76" s="3441"/>
      <c r="R76" s="3441"/>
      <c r="S76" s="3441"/>
      <c r="T76" s="3441"/>
      <c r="U76" s="3441"/>
      <c r="V76" s="3441"/>
      <c r="W76" s="3441"/>
      <c r="X76" s="3441"/>
      <c r="Y76" s="3441"/>
      <c r="Z76" s="3441"/>
      <c r="AA76" s="3441"/>
      <c r="AB76" s="3441"/>
      <c r="AC76" s="3441"/>
      <c r="AD76" s="3441"/>
      <c r="AE76" s="3441"/>
      <c r="AF76" s="3442"/>
    </row>
    <row r="77" spans="1:32">
      <c r="A77" s="3443"/>
      <c r="B77" s="3441"/>
      <c r="C77" s="3441"/>
      <c r="D77" s="3441"/>
      <c r="E77" s="3441"/>
      <c r="F77" s="3441"/>
      <c r="G77" s="3441"/>
      <c r="H77" s="3441"/>
      <c r="I77" s="3441"/>
      <c r="J77" s="3441"/>
      <c r="K77" s="3441"/>
      <c r="L77" s="3441"/>
      <c r="M77" s="3441"/>
      <c r="N77" s="3441"/>
      <c r="O77" s="3441"/>
      <c r="P77" s="3441"/>
      <c r="Q77" s="3441"/>
      <c r="R77" s="3441"/>
      <c r="S77" s="3441"/>
      <c r="T77" s="3441"/>
      <c r="U77" s="3441"/>
      <c r="V77" s="3441"/>
      <c r="W77" s="3441"/>
      <c r="X77" s="3441"/>
      <c r="Y77" s="3441"/>
      <c r="Z77" s="3441"/>
      <c r="AA77" s="3441"/>
      <c r="AB77" s="3441"/>
      <c r="AC77" s="3441"/>
      <c r="AD77" s="3441"/>
      <c r="AE77" s="3441"/>
      <c r="AF77" s="3442"/>
    </row>
    <row r="78" spans="1:32">
      <c r="A78" s="3443"/>
      <c r="B78" s="3441"/>
      <c r="C78" s="3441"/>
      <c r="D78" s="3441"/>
      <c r="E78" s="3441"/>
      <c r="F78" s="3441"/>
      <c r="G78" s="3441"/>
      <c r="H78" s="3441"/>
      <c r="I78" s="3441"/>
      <c r="J78" s="3441"/>
      <c r="K78" s="3441"/>
      <c r="L78" s="3441"/>
      <c r="M78" s="3441"/>
      <c r="N78" s="3441"/>
      <c r="O78" s="3441"/>
      <c r="P78" s="3441"/>
      <c r="Q78" s="3441"/>
      <c r="R78" s="3441"/>
      <c r="S78" s="3441"/>
      <c r="T78" s="3441"/>
      <c r="U78" s="3441"/>
      <c r="V78" s="3441"/>
      <c r="W78" s="3441"/>
      <c r="X78" s="3441"/>
      <c r="Y78" s="3441"/>
      <c r="Z78" s="3441"/>
      <c r="AA78" s="3441"/>
      <c r="AB78" s="3441"/>
      <c r="AC78" s="3441"/>
      <c r="AD78" s="3441"/>
      <c r="AE78" s="3441"/>
      <c r="AF78" s="3442"/>
    </row>
    <row r="79" spans="1:32">
      <c r="A79" s="3443"/>
      <c r="B79" s="3441"/>
      <c r="C79" s="3441"/>
      <c r="D79" s="3441"/>
      <c r="E79" s="3441"/>
      <c r="F79" s="3441"/>
      <c r="G79" s="3441"/>
      <c r="H79" s="3441"/>
      <c r="I79" s="3441"/>
      <c r="J79" s="3441"/>
      <c r="K79" s="3441"/>
      <c r="L79" s="3441"/>
      <c r="M79" s="3441"/>
      <c r="N79" s="3441"/>
      <c r="O79" s="3441"/>
      <c r="P79" s="3441"/>
      <c r="Q79" s="3441"/>
      <c r="R79" s="3441"/>
      <c r="S79" s="3441"/>
      <c r="T79" s="3441"/>
      <c r="U79" s="3441"/>
      <c r="V79" s="3441"/>
      <c r="W79" s="3441"/>
      <c r="X79" s="3441"/>
      <c r="Y79" s="3441"/>
      <c r="Z79" s="3441"/>
      <c r="AA79" s="3441"/>
      <c r="AB79" s="3441"/>
      <c r="AC79" s="3441"/>
      <c r="AD79" s="3441"/>
      <c r="AE79" s="3441"/>
      <c r="AF79" s="3442"/>
    </row>
    <row r="80" spans="1:32" ht="13.8" thickBot="1">
      <c r="A80" s="3444"/>
      <c r="B80" s="3445"/>
      <c r="C80" s="3445"/>
      <c r="D80" s="3445"/>
      <c r="E80" s="3445"/>
      <c r="F80" s="3445"/>
      <c r="G80" s="3445"/>
      <c r="H80" s="3445"/>
      <c r="I80" s="3445"/>
      <c r="J80" s="3445"/>
      <c r="K80" s="3445"/>
      <c r="L80" s="3445"/>
      <c r="M80" s="3445"/>
      <c r="N80" s="3445"/>
      <c r="O80" s="3445"/>
      <c r="P80" s="3445"/>
      <c r="Q80" s="3445"/>
      <c r="R80" s="3445"/>
      <c r="S80" s="3445"/>
      <c r="T80" s="3445"/>
      <c r="U80" s="3445"/>
      <c r="V80" s="3445"/>
      <c r="W80" s="3445"/>
      <c r="X80" s="3445"/>
      <c r="Y80" s="3445"/>
      <c r="Z80" s="3445"/>
      <c r="AA80" s="3445"/>
      <c r="AB80" s="3445"/>
      <c r="AC80" s="3445"/>
      <c r="AD80" s="3445"/>
      <c r="AE80" s="3445"/>
      <c r="AF80" s="3446"/>
    </row>
    <row r="81" spans="1:32" ht="13.8" thickTop="1"/>
    <row r="82" spans="1:32" ht="13.8" thickBot="1">
      <c r="A82" s="248" t="s">
        <v>378</v>
      </c>
      <c r="B82" s="204"/>
      <c r="C82" s="204"/>
      <c r="D82" s="204"/>
      <c r="E82" s="204"/>
      <c r="F82" s="204"/>
      <c r="G82" s="204"/>
      <c r="H82" s="204"/>
    </row>
    <row r="83" spans="1:32" ht="13.8" thickTop="1">
      <c r="A83" s="255" t="s">
        <v>368</v>
      </c>
      <c r="B83" s="3447" t="s">
        <v>369</v>
      </c>
      <c r="C83" s="3448"/>
      <c r="D83" s="3449"/>
      <c r="E83" s="3450" t="s">
        <v>370</v>
      </c>
      <c r="F83" s="3451"/>
      <c r="G83" s="3451"/>
      <c r="H83" s="3451"/>
      <c r="I83" s="3451"/>
      <c r="J83" s="3451"/>
      <c r="K83" s="3451"/>
      <c r="L83" s="3451"/>
      <c r="M83" s="3451"/>
      <c r="N83" s="3452"/>
      <c r="O83" s="3453" t="s">
        <v>371</v>
      </c>
      <c r="P83" s="252" t="s">
        <v>368</v>
      </c>
      <c r="Q83" s="3456" t="s">
        <v>369</v>
      </c>
      <c r="R83" s="3457"/>
      <c r="S83" s="3458"/>
      <c r="T83" s="3436" t="s">
        <v>370</v>
      </c>
      <c r="U83" s="3437"/>
      <c r="V83" s="3437"/>
      <c r="W83" s="3437"/>
      <c r="X83" s="3437"/>
      <c r="Y83" s="3437"/>
      <c r="Z83" s="3437"/>
      <c r="AA83" s="3437"/>
      <c r="AB83" s="3437"/>
      <c r="AC83" s="3438"/>
      <c r="AD83" s="3456" t="s">
        <v>376</v>
      </c>
      <c r="AE83" s="3457"/>
      <c r="AF83" s="3458"/>
    </row>
    <row r="84" spans="1:32">
      <c r="A84" s="256">
        <v>1</v>
      </c>
      <c r="B84" s="3424"/>
      <c r="C84" s="3425"/>
      <c r="D84" s="3426"/>
      <c r="E84" s="3427" t="s">
        <v>374</v>
      </c>
      <c r="F84" s="3428"/>
      <c r="G84" s="3428"/>
      <c r="H84" s="3428"/>
      <c r="I84" s="3428"/>
      <c r="J84" s="3428"/>
      <c r="K84" s="3428"/>
      <c r="L84" s="3428"/>
      <c r="M84" s="3428"/>
      <c r="N84" s="3429"/>
      <c r="O84" s="3454"/>
      <c r="P84" s="253">
        <v>1</v>
      </c>
      <c r="Q84" s="3436"/>
      <c r="R84" s="3437"/>
      <c r="S84" s="3438"/>
      <c r="T84" s="3433" t="s">
        <v>374</v>
      </c>
      <c r="U84" s="3434"/>
      <c r="V84" s="3434"/>
      <c r="W84" s="3434"/>
      <c r="X84" s="3434"/>
      <c r="Y84" s="3434"/>
      <c r="Z84" s="3434"/>
      <c r="AA84" s="3434"/>
      <c r="AB84" s="3434"/>
      <c r="AC84" s="3435"/>
      <c r="AD84" s="3420"/>
      <c r="AE84" s="3421"/>
      <c r="AF84" s="254" t="s">
        <v>377</v>
      </c>
    </row>
    <row r="85" spans="1:32">
      <c r="A85" s="256">
        <v>2</v>
      </c>
      <c r="B85" s="3424"/>
      <c r="C85" s="3425"/>
      <c r="D85" s="3426"/>
      <c r="E85" s="3427" t="s">
        <v>375</v>
      </c>
      <c r="F85" s="3428"/>
      <c r="G85" s="3428"/>
      <c r="H85" s="3428"/>
      <c r="I85" s="3428"/>
      <c r="J85" s="3428"/>
      <c r="K85" s="3428"/>
      <c r="L85" s="3428"/>
      <c r="M85" s="3428"/>
      <c r="N85" s="3429"/>
      <c r="O85" s="3454"/>
      <c r="P85" s="253">
        <v>2</v>
      </c>
      <c r="Q85" s="3436"/>
      <c r="R85" s="3437"/>
      <c r="S85" s="3438"/>
      <c r="T85" s="3433" t="s">
        <v>375</v>
      </c>
      <c r="U85" s="3434"/>
      <c r="V85" s="3434"/>
      <c r="W85" s="3434"/>
      <c r="X85" s="3434"/>
      <c r="Y85" s="3434"/>
      <c r="Z85" s="3434"/>
      <c r="AA85" s="3434"/>
      <c r="AB85" s="3434"/>
      <c r="AC85" s="3435"/>
      <c r="AD85" s="3420"/>
      <c r="AE85" s="3421"/>
      <c r="AF85" s="254" t="s">
        <v>377</v>
      </c>
    </row>
    <row r="86" spans="1:32">
      <c r="A86" s="256">
        <v>3</v>
      </c>
      <c r="B86" s="3424"/>
      <c r="C86" s="3425"/>
      <c r="D86" s="3426"/>
      <c r="E86" s="3427" t="s">
        <v>375</v>
      </c>
      <c r="F86" s="3428"/>
      <c r="G86" s="3428"/>
      <c r="H86" s="3428"/>
      <c r="I86" s="3428"/>
      <c r="J86" s="3428"/>
      <c r="K86" s="3428"/>
      <c r="L86" s="3428"/>
      <c r="M86" s="3428"/>
      <c r="N86" s="3429"/>
      <c r="O86" s="3454"/>
      <c r="P86" s="253">
        <v>3</v>
      </c>
      <c r="Q86" s="3436"/>
      <c r="R86" s="3437"/>
      <c r="S86" s="3438"/>
      <c r="T86" s="3433" t="s">
        <v>375</v>
      </c>
      <c r="U86" s="3434"/>
      <c r="V86" s="3434"/>
      <c r="W86" s="3434"/>
      <c r="X86" s="3434"/>
      <c r="Y86" s="3434"/>
      <c r="Z86" s="3434"/>
      <c r="AA86" s="3434"/>
      <c r="AB86" s="3434"/>
      <c r="AC86" s="3435"/>
      <c r="AD86" s="3420"/>
      <c r="AE86" s="3421"/>
      <c r="AF86" s="254" t="s">
        <v>377</v>
      </c>
    </row>
    <row r="87" spans="1:32">
      <c r="A87" s="256">
        <v>4</v>
      </c>
      <c r="B87" s="3424"/>
      <c r="C87" s="3425"/>
      <c r="D87" s="3426"/>
      <c r="E87" s="3427" t="s">
        <v>375</v>
      </c>
      <c r="F87" s="3428"/>
      <c r="G87" s="3428"/>
      <c r="H87" s="3428"/>
      <c r="I87" s="3428"/>
      <c r="J87" s="3428"/>
      <c r="K87" s="3428"/>
      <c r="L87" s="3428"/>
      <c r="M87" s="3428"/>
      <c r="N87" s="3429"/>
      <c r="O87" s="3454"/>
      <c r="P87" s="253">
        <v>4</v>
      </c>
      <c r="Q87" s="3436"/>
      <c r="R87" s="3437"/>
      <c r="S87" s="3438"/>
      <c r="T87" s="3433" t="s">
        <v>375</v>
      </c>
      <c r="U87" s="3434"/>
      <c r="V87" s="3434"/>
      <c r="W87" s="3434"/>
      <c r="X87" s="3434"/>
      <c r="Y87" s="3434"/>
      <c r="Z87" s="3434"/>
      <c r="AA87" s="3434"/>
      <c r="AB87" s="3434"/>
      <c r="AC87" s="3435"/>
      <c r="AD87" s="3420"/>
      <c r="AE87" s="3421"/>
      <c r="AF87" s="254" t="s">
        <v>377</v>
      </c>
    </row>
    <row r="88" spans="1:32">
      <c r="A88" s="256">
        <v>5</v>
      </c>
      <c r="B88" s="3424"/>
      <c r="C88" s="3425"/>
      <c r="D88" s="3426"/>
      <c r="E88" s="3427" t="s">
        <v>375</v>
      </c>
      <c r="F88" s="3428"/>
      <c r="G88" s="3428"/>
      <c r="H88" s="3428"/>
      <c r="I88" s="3428"/>
      <c r="J88" s="3428"/>
      <c r="K88" s="3428"/>
      <c r="L88" s="3428"/>
      <c r="M88" s="3428"/>
      <c r="N88" s="3429"/>
      <c r="O88" s="3454"/>
      <c r="P88" s="253">
        <v>5</v>
      </c>
      <c r="Q88" s="3436"/>
      <c r="R88" s="3437"/>
      <c r="S88" s="3438"/>
      <c r="T88" s="3433" t="s">
        <v>375</v>
      </c>
      <c r="U88" s="3434"/>
      <c r="V88" s="3434"/>
      <c r="W88" s="3434"/>
      <c r="X88" s="3434"/>
      <c r="Y88" s="3434"/>
      <c r="Z88" s="3434"/>
      <c r="AA88" s="3434"/>
      <c r="AB88" s="3434"/>
      <c r="AC88" s="3435"/>
      <c r="AD88" s="3420"/>
      <c r="AE88" s="3421"/>
      <c r="AF88" s="254" t="s">
        <v>377</v>
      </c>
    </row>
    <row r="89" spans="1:32">
      <c r="A89" s="256">
        <v>6</v>
      </c>
      <c r="B89" s="3424"/>
      <c r="C89" s="3425"/>
      <c r="D89" s="3426"/>
      <c r="E89" s="3427" t="s">
        <v>375</v>
      </c>
      <c r="F89" s="3428"/>
      <c r="G89" s="3428"/>
      <c r="H89" s="3428"/>
      <c r="I89" s="3428"/>
      <c r="J89" s="3428"/>
      <c r="K89" s="3428"/>
      <c r="L89" s="3428"/>
      <c r="M89" s="3428"/>
      <c r="N89" s="3429"/>
      <c r="O89" s="3454"/>
      <c r="P89" s="253">
        <v>6</v>
      </c>
      <c r="Q89" s="3436"/>
      <c r="R89" s="3437"/>
      <c r="S89" s="3438"/>
      <c r="T89" s="3433" t="s">
        <v>375</v>
      </c>
      <c r="U89" s="3434"/>
      <c r="V89" s="3434"/>
      <c r="W89" s="3434"/>
      <c r="X89" s="3434"/>
      <c r="Y89" s="3434"/>
      <c r="Z89" s="3434"/>
      <c r="AA89" s="3434"/>
      <c r="AB89" s="3434"/>
      <c r="AC89" s="3435"/>
      <c r="AD89" s="3420"/>
      <c r="AE89" s="3421"/>
      <c r="AF89" s="254" t="s">
        <v>377</v>
      </c>
    </row>
    <row r="90" spans="1:32" ht="13.8" thickBot="1">
      <c r="A90" s="257" t="s">
        <v>372</v>
      </c>
      <c r="B90" s="251"/>
      <c r="C90" s="251"/>
      <c r="D90" s="251"/>
      <c r="E90" s="251"/>
      <c r="F90" s="251"/>
      <c r="G90" s="251"/>
      <c r="H90" s="251"/>
      <c r="I90" s="251"/>
      <c r="J90" s="251"/>
      <c r="K90" s="251"/>
      <c r="L90" s="251"/>
      <c r="M90" s="251"/>
      <c r="N90" s="258"/>
      <c r="O90" s="3455"/>
      <c r="P90" s="3430" t="s">
        <v>373</v>
      </c>
      <c r="Q90" s="3431"/>
      <c r="R90" s="3431"/>
      <c r="S90" s="3431"/>
      <c r="T90" s="3431"/>
      <c r="U90" s="3431"/>
      <c r="V90" s="3431"/>
      <c r="W90" s="3431"/>
      <c r="X90" s="3431"/>
      <c r="Y90" s="3431"/>
      <c r="Z90" s="3431"/>
      <c r="AA90" s="3431"/>
      <c r="AB90" s="3431"/>
      <c r="AC90" s="3432"/>
      <c r="AD90" s="3422"/>
      <c r="AE90" s="3423"/>
      <c r="AF90" s="259" t="s">
        <v>377</v>
      </c>
    </row>
    <row r="91" spans="1:32" ht="13.8" thickTop="1">
      <c r="A91" s="3439"/>
      <c r="B91" s="3440"/>
      <c r="C91" s="3440"/>
      <c r="D91" s="3440"/>
      <c r="E91" s="3440"/>
      <c r="F91" s="3440"/>
      <c r="G91" s="3440"/>
      <c r="H91" s="3440"/>
      <c r="I91" s="3440"/>
      <c r="J91" s="3440"/>
      <c r="K91" s="3440"/>
      <c r="L91" s="3440"/>
      <c r="M91" s="3440"/>
      <c r="N91" s="3440"/>
      <c r="O91" s="3441"/>
      <c r="P91" s="3441"/>
      <c r="Q91" s="3441"/>
      <c r="R91" s="3441"/>
      <c r="S91" s="3441"/>
      <c r="T91" s="3441"/>
      <c r="U91" s="3441"/>
      <c r="V91" s="3441"/>
      <c r="W91" s="3441"/>
      <c r="X91" s="3441"/>
      <c r="Y91" s="3441"/>
      <c r="Z91" s="3441"/>
      <c r="AA91" s="3441"/>
      <c r="AB91" s="3441"/>
      <c r="AC91" s="3441"/>
      <c r="AD91" s="3441"/>
      <c r="AE91" s="3441"/>
      <c r="AF91" s="3442"/>
    </row>
    <row r="92" spans="1:32">
      <c r="A92" s="3443"/>
      <c r="B92" s="3441"/>
      <c r="C92" s="3441"/>
      <c r="D92" s="3441"/>
      <c r="E92" s="3441"/>
      <c r="F92" s="3441"/>
      <c r="G92" s="3441"/>
      <c r="H92" s="3441"/>
      <c r="I92" s="3441"/>
      <c r="J92" s="3441"/>
      <c r="K92" s="3441"/>
      <c r="L92" s="3441"/>
      <c r="M92" s="3441"/>
      <c r="N92" s="3441"/>
      <c r="O92" s="3441"/>
      <c r="P92" s="3441"/>
      <c r="Q92" s="3441"/>
      <c r="R92" s="3441"/>
      <c r="S92" s="3441"/>
      <c r="T92" s="3441"/>
      <c r="U92" s="3441"/>
      <c r="V92" s="3441"/>
      <c r="W92" s="3441"/>
      <c r="X92" s="3441"/>
      <c r="Y92" s="3441"/>
      <c r="Z92" s="3441"/>
      <c r="AA92" s="3441"/>
      <c r="AB92" s="3441"/>
      <c r="AC92" s="3441"/>
      <c r="AD92" s="3441"/>
      <c r="AE92" s="3441"/>
      <c r="AF92" s="3442"/>
    </row>
    <row r="93" spans="1:32">
      <c r="A93" s="3443"/>
      <c r="B93" s="3441"/>
      <c r="C93" s="3441"/>
      <c r="D93" s="3441"/>
      <c r="E93" s="3441"/>
      <c r="F93" s="3441"/>
      <c r="G93" s="3441"/>
      <c r="H93" s="3441"/>
      <c r="I93" s="3441"/>
      <c r="J93" s="3441"/>
      <c r="K93" s="3441"/>
      <c r="L93" s="3441"/>
      <c r="M93" s="3441"/>
      <c r="N93" s="3441"/>
      <c r="O93" s="3441"/>
      <c r="P93" s="3441"/>
      <c r="Q93" s="3441"/>
      <c r="R93" s="3441"/>
      <c r="S93" s="3441"/>
      <c r="T93" s="3441"/>
      <c r="U93" s="3441"/>
      <c r="V93" s="3441"/>
      <c r="W93" s="3441"/>
      <c r="X93" s="3441"/>
      <c r="Y93" s="3441"/>
      <c r="Z93" s="3441"/>
      <c r="AA93" s="3441"/>
      <c r="AB93" s="3441"/>
      <c r="AC93" s="3441"/>
      <c r="AD93" s="3441"/>
      <c r="AE93" s="3441"/>
      <c r="AF93" s="3442"/>
    </row>
    <row r="94" spans="1:32">
      <c r="A94" s="3443"/>
      <c r="B94" s="3441"/>
      <c r="C94" s="3441"/>
      <c r="D94" s="3441"/>
      <c r="E94" s="3441"/>
      <c r="F94" s="3441"/>
      <c r="G94" s="3441"/>
      <c r="H94" s="3441"/>
      <c r="I94" s="3441"/>
      <c r="J94" s="3441"/>
      <c r="K94" s="3441"/>
      <c r="L94" s="3441"/>
      <c r="M94" s="3441"/>
      <c r="N94" s="3441"/>
      <c r="O94" s="3441"/>
      <c r="P94" s="3441"/>
      <c r="Q94" s="3441"/>
      <c r="R94" s="3441"/>
      <c r="S94" s="3441"/>
      <c r="T94" s="3441"/>
      <c r="U94" s="3441"/>
      <c r="V94" s="3441"/>
      <c r="W94" s="3441"/>
      <c r="X94" s="3441"/>
      <c r="Y94" s="3441"/>
      <c r="Z94" s="3441"/>
      <c r="AA94" s="3441"/>
      <c r="AB94" s="3441"/>
      <c r="AC94" s="3441"/>
      <c r="AD94" s="3441"/>
      <c r="AE94" s="3441"/>
      <c r="AF94" s="3442"/>
    </row>
    <row r="95" spans="1:32">
      <c r="A95" s="3443"/>
      <c r="B95" s="3441"/>
      <c r="C95" s="3441"/>
      <c r="D95" s="3441"/>
      <c r="E95" s="3441"/>
      <c r="F95" s="3441"/>
      <c r="G95" s="3441"/>
      <c r="H95" s="3441"/>
      <c r="I95" s="3441"/>
      <c r="J95" s="3441"/>
      <c r="K95" s="3441"/>
      <c r="L95" s="3441"/>
      <c r="M95" s="3441"/>
      <c r="N95" s="3441"/>
      <c r="O95" s="3441"/>
      <c r="P95" s="3441"/>
      <c r="Q95" s="3441"/>
      <c r="R95" s="3441"/>
      <c r="S95" s="3441"/>
      <c r="T95" s="3441"/>
      <c r="U95" s="3441"/>
      <c r="V95" s="3441"/>
      <c r="W95" s="3441"/>
      <c r="X95" s="3441"/>
      <c r="Y95" s="3441"/>
      <c r="Z95" s="3441"/>
      <c r="AA95" s="3441"/>
      <c r="AB95" s="3441"/>
      <c r="AC95" s="3441"/>
      <c r="AD95" s="3441"/>
      <c r="AE95" s="3441"/>
      <c r="AF95" s="3442"/>
    </row>
    <row r="96" spans="1:32">
      <c r="A96" s="3443"/>
      <c r="B96" s="3441"/>
      <c r="C96" s="3441"/>
      <c r="D96" s="3441"/>
      <c r="E96" s="3441"/>
      <c r="F96" s="3441"/>
      <c r="G96" s="3441"/>
      <c r="H96" s="3441"/>
      <c r="I96" s="3441"/>
      <c r="J96" s="3441"/>
      <c r="K96" s="3441"/>
      <c r="L96" s="3441"/>
      <c r="M96" s="3441"/>
      <c r="N96" s="3441"/>
      <c r="O96" s="3441"/>
      <c r="P96" s="3441"/>
      <c r="Q96" s="3441"/>
      <c r="R96" s="3441"/>
      <c r="S96" s="3441"/>
      <c r="T96" s="3441"/>
      <c r="U96" s="3441"/>
      <c r="V96" s="3441"/>
      <c r="W96" s="3441"/>
      <c r="X96" s="3441"/>
      <c r="Y96" s="3441"/>
      <c r="Z96" s="3441"/>
      <c r="AA96" s="3441"/>
      <c r="AB96" s="3441"/>
      <c r="AC96" s="3441"/>
      <c r="AD96" s="3441"/>
      <c r="AE96" s="3441"/>
      <c r="AF96" s="3442"/>
    </row>
    <row r="97" spans="1:32" ht="13.8" thickBot="1">
      <c r="A97" s="3444"/>
      <c r="B97" s="3445"/>
      <c r="C97" s="3445"/>
      <c r="D97" s="3445"/>
      <c r="E97" s="3445"/>
      <c r="F97" s="3445"/>
      <c r="G97" s="3445"/>
      <c r="H97" s="3445"/>
      <c r="I97" s="3445"/>
      <c r="J97" s="3445"/>
      <c r="K97" s="3445"/>
      <c r="L97" s="3445"/>
      <c r="M97" s="3445"/>
      <c r="N97" s="3445"/>
      <c r="O97" s="3445"/>
      <c r="P97" s="3445"/>
      <c r="Q97" s="3445"/>
      <c r="R97" s="3445"/>
      <c r="S97" s="3445"/>
      <c r="T97" s="3445"/>
      <c r="U97" s="3445"/>
      <c r="V97" s="3445"/>
      <c r="W97" s="3445"/>
      <c r="X97" s="3445"/>
      <c r="Y97" s="3445"/>
      <c r="Z97" s="3445"/>
      <c r="AA97" s="3445"/>
      <c r="AB97" s="3445"/>
      <c r="AC97" s="3445"/>
      <c r="AD97" s="3445"/>
      <c r="AE97" s="3445"/>
      <c r="AF97" s="3446"/>
    </row>
    <row r="98" spans="1:32" ht="13.8" thickTop="1"/>
    <row r="99" spans="1:32" ht="13.8" thickBot="1">
      <c r="A99" s="248" t="s">
        <v>380</v>
      </c>
      <c r="B99" s="204"/>
      <c r="C99" s="204"/>
      <c r="D99" s="204"/>
      <c r="E99" s="204"/>
      <c r="F99" s="204"/>
      <c r="G99" s="204"/>
      <c r="H99" s="204"/>
    </row>
    <row r="100" spans="1:32" ht="13.8" thickTop="1">
      <c r="A100" s="255" t="s">
        <v>368</v>
      </c>
      <c r="B100" s="3447" t="s">
        <v>369</v>
      </c>
      <c r="C100" s="3448"/>
      <c r="D100" s="3449"/>
      <c r="E100" s="3450" t="s">
        <v>370</v>
      </c>
      <c r="F100" s="3451"/>
      <c r="G100" s="3451"/>
      <c r="H100" s="3451"/>
      <c r="I100" s="3451"/>
      <c r="J100" s="3451"/>
      <c r="K100" s="3451"/>
      <c r="L100" s="3451"/>
      <c r="M100" s="3451"/>
      <c r="N100" s="3452"/>
      <c r="O100" s="3453" t="s">
        <v>371</v>
      </c>
      <c r="P100" s="252" t="s">
        <v>368</v>
      </c>
      <c r="Q100" s="3456" t="s">
        <v>369</v>
      </c>
      <c r="R100" s="3457"/>
      <c r="S100" s="3458"/>
      <c r="T100" s="3436" t="s">
        <v>370</v>
      </c>
      <c r="U100" s="3437"/>
      <c r="V100" s="3437"/>
      <c r="W100" s="3437"/>
      <c r="X100" s="3437"/>
      <c r="Y100" s="3437"/>
      <c r="Z100" s="3437"/>
      <c r="AA100" s="3437"/>
      <c r="AB100" s="3437"/>
      <c r="AC100" s="3438"/>
      <c r="AD100" s="3456" t="s">
        <v>376</v>
      </c>
      <c r="AE100" s="3457"/>
      <c r="AF100" s="3458"/>
    </row>
    <row r="101" spans="1:32">
      <c r="A101" s="256">
        <v>1</v>
      </c>
      <c r="B101" s="3424"/>
      <c r="C101" s="3425"/>
      <c r="D101" s="3426"/>
      <c r="E101" s="3427" t="s">
        <v>374</v>
      </c>
      <c r="F101" s="3428"/>
      <c r="G101" s="3428"/>
      <c r="H101" s="3428"/>
      <c r="I101" s="3428"/>
      <c r="J101" s="3428"/>
      <c r="K101" s="3428"/>
      <c r="L101" s="3428"/>
      <c r="M101" s="3428"/>
      <c r="N101" s="3429"/>
      <c r="O101" s="3454"/>
      <c r="P101" s="253">
        <v>1</v>
      </c>
      <c r="Q101" s="3436"/>
      <c r="R101" s="3437"/>
      <c r="S101" s="3438"/>
      <c r="T101" s="3433" t="s">
        <v>374</v>
      </c>
      <c r="U101" s="3434"/>
      <c r="V101" s="3434"/>
      <c r="W101" s="3434"/>
      <c r="X101" s="3434"/>
      <c r="Y101" s="3434"/>
      <c r="Z101" s="3434"/>
      <c r="AA101" s="3434"/>
      <c r="AB101" s="3434"/>
      <c r="AC101" s="3435"/>
      <c r="AD101" s="3420"/>
      <c r="AE101" s="3421"/>
      <c r="AF101" s="254" t="s">
        <v>377</v>
      </c>
    </row>
    <row r="102" spans="1:32">
      <c r="A102" s="256">
        <v>2</v>
      </c>
      <c r="B102" s="3424"/>
      <c r="C102" s="3425"/>
      <c r="D102" s="3426"/>
      <c r="E102" s="3427" t="s">
        <v>375</v>
      </c>
      <c r="F102" s="3428"/>
      <c r="G102" s="3428"/>
      <c r="H102" s="3428"/>
      <c r="I102" s="3428"/>
      <c r="J102" s="3428"/>
      <c r="K102" s="3428"/>
      <c r="L102" s="3428"/>
      <c r="M102" s="3428"/>
      <c r="N102" s="3429"/>
      <c r="O102" s="3454"/>
      <c r="P102" s="253">
        <v>2</v>
      </c>
      <c r="Q102" s="3436"/>
      <c r="R102" s="3437"/>
      <c r="S102" s="3438"/>
      <c r="T102" s="3433" t="s">
        <v>375</v>
      </c>
      <c r="U102" s="3434"/>
      <c r="V102" s="3434"/>
      <c r="W102" s="3434"/>
      <c r="X102" s="3434"/>
      <c r="Y102" s="3434"/>
      <c r="Z102" s="3434"/>
      <c r="AA102" s="3434"/>
      <c r="AB102" s="3434"/>
      <c r="AC102" s="3435"/>
      <c r="AD102" s="3420"/>
      <c r="AE102" s="3421"/>
      <c r="AF102" s="254" t="s">
        <v>377</v>
      </c>
    </row>
    <row r="103" spans="1:32">
      <c r="A103" s="256">
        <v>3</v>
      </c>
      <c r="B103" s="3424"/>
      <c r="C103" s="3425"/>
      <c r="D103" s="3426"/>
      <c r="E103" s="3427" t="s">
        <v>375</v>
      </c>
      <c r="F103" s="3428"/>
      <c r="G103" s="3428"/>
      <c r="H103" s="3428"/>
      <c r="I103" s="3428"/>
      <c r="J103" s="3428"/>
      <c r="K103" s="3428"/>
      <c r="L103" s="3428"/>
      <c r="M103" s="3428"/>
      <c r="N103" s="3429"/>
      <c r="O103" s="3454"/>
      <c r="P103" s="253">
        <v>3</v>
      </c>
      <c r="Q103" s="3436"/>
      <c r="R103" s="3437"/>
      <c r="S103" s="3438"/>
      <c r="T103" s="3433" t="s">
        <v>375</v>
      </c>
      <c r="U103" s="3434"/>
      <c r="V103" s="3434"/>
      <c r="W103" s="3434"/>
      <c r="X103" s="3434"/>
      <c r="Y103" s="3434"/>
      <c r="Z103" s="3434"/>
      <c r="AA103" s="3434"/>
      <c r="AB103" s="3434"/>
      <c r="AC103" s="3435"/>
      <c r="AD103" s="3420"/>
      <c r="AE103" s="3421"/>
      <c r="AF103" s="254" t="s">
        <v>377</v>
      </c>
    </row>
    <row r="104" spans="1:32">
      <c r="A104" s="256">
        <v>4</v>
      </c>
      <c r="B104" s="3424"/>
      <c r="C104" s="3425"/>
      <c r="D104" s="3426"/>
      <c r="E104" s="3427" t="s">
        <v>375</v>
      </c>
      <c r="F104" s="3428"/>
      <c r="G104" s="3428"/>
      <c r="H104" s="3428"/>
      <c r="I104" s="3428"/>
      <c r="J104" s="3428"/>
      <c r="K104" s="3428"/>
      <c r="L104" s="3428"/>
      <c r="M104" s="3428"/>
      <c r="N104" s="3429"/>
      <c r="O104" s="3454"/>
      <c r="P104" s="253">
        <v>4</v>
      </c>
      <c r="Q104" s="3436"/>
      <c r="R104" s="3437"/>
      <c r="S104" s="3438"/>
      <c r="T104" s="3433" t="s">
        <v>375</v>
      </c>
      <c r="U104" s="3434"/>
      <c r="V104" s="3434"/>
      <c r="W104" s="3434"/>
      <c r="X104" s="3434"/>
      <c r="Y104" s="3434"/>
      <c r="Z104" s="3434"/>
      <c r="AA104" s="3434"/>
      <c r="AB104" s="3434"/>
      <c r="AC104" s="3435"/>
      <c r="AD104" s="3420"/>
      <c r="AE104" s="3421"/>
      <c r="AF104" s="254" t="s">
        <v>377</v>
      </c>
    </row>
    <row r="105" spans="1:32">
      <c r="A105" s="256">
        <v>5</v>
      </c>
      <c r="B105" s="3424"/>
      <c r="C105" s="3425"/>
      <c r="D105" s="3426"/>
      <c r="E105" s="3427" t="s">
        <v>375</v>
      </c>
      <c r="F105" s="3428"/>
      <c r="G105" s="3428"/>
      <c r="H105" s="3428"/>
      <c r="I105" s="3428"/>
      <c r="J105" s="3428"/>
      <c r="K105" s="3428"/>
      <c r="L105" s="3428"/>
      <c r="M105" s="3428"/>
      <c r="N105" s="3429"/>
      <c r="O105" s="3454"/>
      <c r="P105" s="253">
        <v>5</v>
      </c>
      <c r="Q105" s="3436"/>
      <c r="R105" s="3437"/>
      <c r="S105" s="3438"/>
      <c r="T105" s="3433" t="s">
        <v>375</v>
      </c>
      <c r="U105" s="3434"/>
      <c r="V105" s="3434"/>
      <c r="W105" s="3434"/>
      <c r="X105" s="3434"/>
      <c r="Y105" s="3434"/>
      <c r="Z105" s="3434"/>
      <c r="AA105" s="3434"/>
      <c r="AB105" s="3434"/>
      <c r="AC105" s="3435"/>
      <c r="AD105" s="3420"/>
      <c r="AE105" s="3421"/>
      <c r="AF105" s="254" t="s">
        <v>377</v>
      </c>
    </row>
    <row r="106" spans="1:32">
      <c r="A106" s="256">
        <v>6</v>
      </c>
      <c r="B106" s="3424"/>
      <c r="C106" s="3425"/>
      <c r="D106" s="3426"/>
      <c r="E106" s="3427" t="s">
        <v>375</v>
      </c>
      <c r="F106" s="3428"/>
      <c r="G106" s="3428"/>
      <c r="H106" s="3428"/>
      <c r="I106" s="3428"/>
      <c r="J106" s="3428"/>
      <c r="K106" s="3428"/>
      <c r="L106" s="3428"/>
      <c r="M106" s="3428"/>
      <c r="N106" s="3429"/>
      <c r="O106" s="3454"/>
      <c r="P106" s="253">
        <v>6</v>
      </c>
      <c r="Q106" s="3436"/>
      <c r="R106" s="3437"/>
      <c r="S106" s="3438"/>
      <c r="T106" s="3433" t="s">
        <v>375</v>
      </c>
      <c r="U106" s="3434"/>
      <c r="V106" s="3434"/>
      <c r="W106" s="3434"/>
      <c r="X106" s="3434"/>
      <c r="Y106" s="3434"/>
      <c r="Z106" s="3434"/>
      <c r="AA106" s="3434"/>
      <c r="AB106" s="3434"/>
      <c r="AC106" s="3435"/>
      <c r="AD106" s="3420"/>
      <c r="AE106" s="3421"/>
      <c r="AF106" s="254" t="s">
        <v>377</v>
      </c>
    </row>
    <row r="107" spans="1:32" ht="13.8" thickBot="1">
      <c r="A107" s="257" t="s">
        <v>372</v>
      </c>
      <c r="B107" s="251"/>
      <c r="C107" s="251"/>
      <c r="D107" s="251"/>
      <c r="E107" s="251"/>
      <c r="F107" s="251"/>
      <c r="G107" s="251"/>
      <c r="H107" s="251"/>
      <c r="I107" s="251"/>
      <c r="J107" s="251"/>
      <c r="K107" s="251"/>
      <c r="L107" s="251"/>
      <c r="M107" s="251"/>
      <c r="N107" s="258"/>
      <c r="O107" s="3455"/>
      <c r="P107" s="3430" t="s">
        <v>373</v>
      </c>
      <c r="Q107" s="3431"/>
      <c r="R107" s="3431"/>
      <c r="S107" s="3431"/>
      <c r="T107" s="3431"/>
      <c r="U107" s="3431"/>
      <c r="V107" s="3431"/>
      <c r="W107" s="3431"/>
      <c r="X107" s="3431"/>
      <c r="Y107" s="3431"/>
      <c r="Z107" s="3431"/>
      <c r="AA107" s="3431"/>
      <c r="AB107" s="3431"/>
      <c r="AC107" s="3432"/>
      <c r="AD107" s="3422"/>
      <c r="AE107" s="3423"/>
      <c r="AF107" s="259" t="s">
        <v>377</v>
      </c>
    </row>
    <row r="108" spans="1:32" ht="13.8" thickTop="1">
      <c r="A108" s="3439"/>
      <c r="B108" s="3440"/>
      <c r="C108" s="3440"/>
      <c r="D108" s="3440"/>
      <c r="E108" s="3440"/>
      <c r="F108" s="3440"/>
      <c r="G108" s="3440"/>
      <c r="H108" s="3440"/>
      <c r="I108" s="3440"/>
      <c r="J108" s="3440"/>
      <c r="K108" s="3440"/>
      <c r="L108" s="3440"/>
      <c r="M108" s="3440"/>
      <c r="N108" s="3440"/>
      <c r="O108" s="3441"/>
      <c r="P108" s="3441"/>
      <c r="Q108" s="3441"/>
      <c r="R108" s="3441"/>
      <c r="S108" s="3441"/>
      <c r="T108" s="3441"/>
      <c r="U108" s="3441"/>
      <c r="V108" s="3441"/>
      <c r="W108" s="3441"/>
      <c r="X108" s="3441"/>
      <c r="Y108" s="3441"/>
      <c r="Z108" s="3441"/>
      <c r="AA108" s="3441"/>
      <c r="AB108" s="3441"/>
      <c r="AC108" s="3441"/>
      <c r="AD108" s="3441"/>
      <c r="AE108" s="3441"/>
      <c r="AF108" s="3442"/>
    </row>
    <row r="109" spans="1:32">
      <c r="A109" s="3443"/>
      <c r="B109" s="3441"/>
      <c r="C109" s="3441"/>
      <c r="D109" s="3441"/>
      <c r="E109" s="3441"/>
      <c r="F109" s="3441"/>
      <c r="G109" s="3441"/>
      <c r="H109" s="3441"/>
      <c r="I109" s="3441"/>
      <c r="J109" s="3441"/>
      <c r="K109" s="3441"/>
      <c r="L109" s="3441"/>
      <c r="M109" s="3441"/>
      <c r="N109" s="3441"/>
      <c r="O109" s="3441"/>
      <c r="P109" s="3441"/>
      <c r="Q109" s="3441"/>
      <c r="R109" s="3441"/>
      <c r="S109" s="3441"/>
      <c r="T109" s="3441"/>
      <c r="U109" s="3441"/>
      <c r="V109" s="3441"/>
      <c r="W109" s="3441"/>
      <c r="X109" s="3441"/>
      <c r="Y109" s="3441"/>
      <c r="Z109" s="3441"/>
      <c r="AA109" s="3441"/>
      <c r="AB109" s="3441"/>
      <c r="AC109" s="3441"/>
      <c r="AD109" s="3441"/>
      <c r="AE109" s="3441"/>
      <c r="AF109" s="3442"/>
    </row>
    <row r="110" spans="1:32">
      <c r="A110" s="3443"/>
      <c r="B110" s="3441"/>
      <c r="C110" s="3441"/>
      <c r="D110" s="3441"/>
      <c r="E110" s="3441"/>
      <c r="F110" s="3441"/>
      <c r="G110" s="3441"/>
      <c r="H110" s="3441"/>
      <c r="I110" s="3441"/>
      <c r="J110" s="3441"/>
      <c r="K110" s="3441"/>
      <c r="L110" s="3441"/>
      <c r="M110" s="3441"/>
      <c r="N110" s="3441"/>
      <c r="O110" s="3441"/>
      <c r="P110" s="3441"/>
      <c r="Q110" s="3441"/>
      <c r="R110" s="3441"/>
      <c r="S110" s="3441"/>
      <c r="T110" s="3441"/>
      <c r="U110" s="3441"/>
      <c r="V110" s="3441"/>
      <c r="W110" s="3441"/>
      <c r="X110" s="3441"/>
      <c r="Y110" s="3441"/>
      <c r="Z110" s="3441"/>
      <c r="AA110" s="3441"/>
      <c r="AB110" s="3441"/>
      <c r="AC110" s="3441"/>
      <c r="AD110" s="3441"/>
      <c r="AE110" s="3441"/>
      <c r="AF110" s="3442"/>
    </row>
    <row r="111" spans="1:32">
      <c r="A111" s="3443"/>
      <c r="B111" s="3441"/>
      <c r="C111" s="3441"/>
      <c r="D111" s="3441"/>
      <c r="E111" s="3441"/>
      <c r="F111" s="3441"/>
      <c r="G111" s="3441"/>
      <c r="H111" s="3441"/>
      <c r="I111" s="3441"/>
      <c r="J111" s="3441"/>
      <c r="K111" s="3441"/>
      <c r="L111" s="3441"/>
      <c r="M111" s="3441"/>
      <c r="N111" s="3441"/>
      <c r="O111" s="3441"/>
      <c r="P111" s="3441"/>
      <c r="Q111" s="3441"/>
      <c r="R111" s="3441"/>
      <c r="S111" s="3441"/>
      <c r="T111" s="3441"/>
      <c r="U111" s="3441"/>
      <c r="V111" s="3441"/>
      <c r="W111" s="3441"/>
      <c r="X111" s="3441"/>
      <c r="Y111" s="3441"/>
      <c r="Z111" s="3441"/>
      <c r="AA111" s="3441"/>
      <c r="AB111" s="3441"/>
      <c r="AC111" s="3441"/>
      <c r="AD111" s="3441"/>
      <c r="AE111" s="3441"/>
      <c r="AF111" s="3442"/>
    </row>
    <row r="112" spans="1:32">
      <c r="A112" s="3443"/>
      <c r="B112" s="3441"/>
      <c r="C112" s="3441"/>
      <c r="D112" s="3441"/>
      <c r="E112" s="3441"/>
      <c r="F112" s="3441"/>
      <c r="G112" s="3441"/>
      <c r="H112" s="3441"/>
      <c r="I112" s="3441"/>
      <c r="J112" s="3441"/>
      <c r="K112" s="3441"/>
      <c r="L112" s="3441"/>
      <c r="M112" s="3441"/>
      <c r="N112" s="3441"/>
      <c r="O112" s="3441"/>
      <c r="P112" s="3441"/>
      <c r="Q112" s="3441"/>
      <c r="R112" s="3441"/>
      <c r="S112" s="3441"/>
      <c r="T112" s="3441"/>
      <c r="U112" s="3441"/>
      <c r="V112" s="3441"/>
      <c r="W112" s="3441"/>
      <c r="X112" s="3441"/>
      <c r="Y112" s="3441"/>
      <c r="Z112" s="3441"/>
      <c r="AA112" s="3441"/>
      <c r="AB112" s="3441"/>
      <c r="AC112" s="3441"/>
      <c r="AD112" s="3441"/>
      <c r="AE112" s="3441"/>
      <c r="AF112" s="3442"/>
    </row>
    <row r="113" spans="1:32">
      <c r="A113" s="3443"/>
      <c r="B113" s="3441"/>
      <c r="C113" s="3441"/>
      <c r="D113" s="3441"/>
      <c r="E113" s="3441"/>
      <c r="F113" s="3441"/>
      <c r="G113" s="3441"/>
      <c r="H113" s="3441"/>
      <c r="I113" s="3441"/>
      <c r="J113" s="3441"/>
      <c r="K113" s="3441"/>
      <c r="L113" s="3441"/>
      <c r="M113" s="3441"/>
      <c r="N113" s="3441"/>
      <c r="O113" s="3441"/>
      <c r="P113" s="3441"/>
      <c r="Q113" s="3441"/>
      <c r="R113" s="3441"/>
      <c r="S113" s="3441"/>
      <c r="T113" s="3441"/>
      <c r="U113" s="3441"/>
      <c r="V113" s="3441"/>
      <c r="W113" s="3441"/>
      <c r="X113" s="3441"/>
      <c r="Y113" s="3441"/>
      <c r="Z113" s="3441"/>
      <c r="AA113" s="3441"/>
      <c r="AB113" s="3441"/>
      <c r="AC113" s="3441"/>
      <c r="AD113" s="3441"/>
      <c r="AE113" s="3441"/>
      <c r="AF113" s="3442"/>
    </row>
    <row r="114" spans="1:32" ht="13.8" thickBot="1">
      <c r="A114" s="3444"/>
      <c r="B114" s="3445"/>
      <c r="C114" s="3445"/>
      <c r="D114" s="3445"/>
      <c r="E114" s="3445"/>
      <c r="F114" s="3445"/>
      <c r="G114" s="3445"/>
      <c r="H114" s="3445"/>
      <c r="I114" s="3445"/>
      <c r="J114" s="3445"/>
      <c r="K114" s="3445"/>
      <c r="L114" s="3445"/>
      <c r="M114" s="3445"/>
      <c r="N114" s="3445"/>
      <c r="O114" s="3445"/>
      <c r="P114" s="3445"/>
      <c r="Q114" s="3445"/>
      <c r="R114" s="3445"/>
      <c r="S114" s="3445"/>
      <c r="T114" s="3445"/>
      <c r="U114" s="3445"/>
      <c r="V114" s="3445"/>
      <c r="W114" s="3445"/>
      <c r="X114" s="3445"/>
      <c r="Y114" s="3445"/>
      <c r="Z114" s="3445"/>
      <c r="AA114" s="3445"/>
      <c r="AB114" s="3445"/>
      <c r="AC114" s="3445"/>
      <c r="AD114" s="3445"/>
      <c r="AE114" s="3445"/>
      <c r="AF114" s="3446"/>
    </row>
    <row r="115" spans="1:32" ht="13.8" thickTop="1">
      <c r="A115" s="220" t="s">
        <v>379</v>
      </c>
    </row>
  </sheetData>
  <mergeCells count="181">
    <mergeCell ref="A1:AF2"/>
    <mergeCell ref="A4:G6"/>
    <mergeCell ref="P4:R6"/>
    <mergeCell ref="S4:W6"/>
    <mergeCell ref="X4:Z6"/>
    <mergeCell ref="H4:J6"/>
    <mergeCell ref="K4:O6"/>
    <mergeCell ref="AA4:AF6"/>
    <mergeCell ref="F32:M33"/>
    <mergeCell ref="W3:AD3"/>
    <mergeCell ref="W12:AD12"/>
    <mergeCell ref="A20:E21"/>
    <mergeCell ref="A18:E19"/>
    <mergeCell ref="A16:E17"/>
    <mergeCell ref="F16:O17"/>
    <mergeCell ref="F18:AF19"/>
    <mergeCell ref="P7:R9"/>
    <mergeCell ref="A7:E9"/>
    <mergeCell ref="A10:E12"/>
    <mergeCell ref="F10:AF11"/>
    <mergeCell ref="F7:O9"/>
    <mergeCell ref="S7:AF9"/>
    <mergeCell ref="AD20:AF20"/>
    <mergeCell ref="AD21:AF21"/>
    <mergeCell ref="V21:X21"/>
    <mergeCell ref="V20:X20"/>
    <mergeCell ref="A24:E25"/>
    <mergeCell ref="F24:O25"/>
    <mergeCell ref="G20:I21"/>
    <mergeCell ref="N20:P20"/>
    <mergeCell ref="N21:P21"/>
    <mergeCell ref="F26:AF27"/>
    <mergeCell ref="Y33:AF33"/>
    <mergeCell ref="J30:L30"/>
    <mergeCell ref="Z30:AB30"/>
    <mergeCell ref="R30:T30"/>
    <mergeCell ref="J31:L31"/>
    <mergeCell ref="R31:T31"/>
    <mergeCell ref="A26:E27"/>
    <mergeCell ref="A28:E29"/>
    <mergeCell ref="A30:E31"/>
    <mergeCell ref="A32:E33"/>
    <mergeCell ref="Z31:AB31"/>
    <mergeCell ref="F28:V29"/>
    <mergeCell ref="Z28:AF29"/>
    <mergeCell ref="W28:Y29"/>
    <mergeCell ref="U39:X40"/>
    <mergeCell ref="AE39:AE40"/>
    <mergeCell ref="AC39:AC40"/>
    <mergeCell ref="AA39:AA40"/>
    <mergeCell ref="P34:AF34"/>
    <mergeCell ref="P35:AF35"/>
    <mergeCell ref="P36:AF36"/>
    <mergeCell ref="A36:O36"/>
    <mergeCell ref="A35:O35"/>
    <mergeCell ref="A34:O34"/>
    <mergeCell ref="T69:AC69"/>
    <mergeCell ref="B69:D69"/>
    <mergeCell ref="E69:N69"/>
    <mergeCell ref="B70:D70"/>
    <mergeCell ref="E70:N70"/>
    <mergeCell ref="A54:AF55"/>
    <mergeCell ref="A64:AF64"/>
    <mergeCell ref="U41:AB41"/>
    <mergeCell ref="AC41:AF41"/>
    <mergeCell ref="AC42:AF44"/>
    <mergeCell ref="U42:AB44"/>
    <mergeCell ref="A46:AF47"/>
    <mergeCell ref="A52:AF53"/>
    <mergeCell ref="T70:AC70"/>
    <mergeCell ref="Q71:S71"/>
    <mergeCell ref="T71:AC71"/>
    <mergeCell ref="Q72:S72"/>
    <mergeCell ref="T72:AC72"/>
    <mergeCell ref="AD66:AF66"/>
    <mergeCell ref="B71:D71"/>
    <mergeCell ref="E71:N71"/>
    <mergeCell ref="B72:D72"/>
    <mergeCell ref="E72:N72"/>
    <mergeCell ref="O66:O73"/>
    <mergeCell ref="Q66:S66"/>
    <mergeCell ref="Q67:S67"/>
    <mergeCell ref="Q68:S68"/>
    <mergeCell ref="Q69:S69"/>
    <mergeCell ref="Q70:S70"/>
    <mergeCell ref="B66:D66"/>
    <mergeCell ref="E66:N66"/>
    <mergeCell ref="B67:D67"/>
    <mergeCell ref="E67:N67"/>
    <mergeCell ref="B68:D68"/>
    <mergeCell ref="E68:N68"/>
    <mergeCell ref="T66:AC66"/>
    <mergeCell ref="T67:AC67"/>
    <mergeCell ref="T68:AC68"/>
    <mergeCell ref="Q84:S84"/>
    <mergeCell ref="T84:AC84"/>
    <mergeCell ref="B85:D85"/>
    <mergeCell ref="E85:N85"/>
    <mergeCell ref="Q85:S85"/>
    <mergeCell ref="T85:AC85"/>
    <mergeCell ref="P73:AC73"/>
    <mergeCell ref="A74:AF80"/>
    <mergeCell ref="B83:D83"/>
    <mergeCell ref="E83:N83"/>
    <mergeCell ref="O83:O90"/>
    <mergeCell ref="Q83:S83"/>
    <mergeCell ref="T83:AC83"/>
    <mergeCell ref="AD83:AF83"/>
    <mergeCell ref="B84:D84"/>
    <mergeCell ref="E84:N84"/>
    <mergeCell ref="B88:D88"/>
    <mergeCell ref="E88:N88"/>
    <mergeCell ref="Q88:S88"/>
    <mergeCell ref="T88:AC88"/>
    <mergeCell ref="B89:D89"/>
    <mergeCell ref="E89:N89"/>
    <mergeCell ref="Q89:S89"/>
    <mergeCell ref="T89:AC89"/>
    <mergeCell ref="T104:AC104"/>
    <mergeCell ref="Q101:S101"/>
    <mergeCell ref="T101:AC101"/>
    <mergeCell ref="B102:D102"/>
    <mergeCell ref="E102:N102"/>
    <mergeCell ref="Q102:S102"/>
    <mergeCell ref="T102:AC102"/>
    <mergeCell ref="P90:AC90"/>
    <mergeCell ref="A91:AF97"/>
    <mergeCell ref="B100:D100"/>
    <mergeCell ref="E100:N100"/>
    <mergeCell ref="O100:O107"/>
    <mergeCell ref="Q100:S100"/>
    <mergeCell ref="T100:AC100"/>
    <mergeCell ref="AD100:AF100"/>
    <mergeCell ref="A108:AF114"/>
    <mergeCell ref="AD67:AE67"/>
    <mergeCell ref="AD68:AE68"/>
    <mergeCell ref="AD69:AE69"/>
    <mergeCell ref="AD70:AE70"/>
    <mergeCell ref="AD71:AE71"/>
    <mergeCell ref="AD72:AE72"/>
    <mergeCell ref="AD73:AE73"/>
    <mergeCell ref="AD84:AE84"/>
    <mergeCell ref="B105:D105"/>
    <mergeCell ref="E105:N105"/>
    <mergeCell ref="Q105:S105"/>
    <mergeCell ref="T105:AC105"/>
    <mergeCell ref="B106:D106"/>
    <mergeCell ref="E106:N106"/>
    <mergeCell ref="Q106:S106"/>
    <mergeCell ref="T106:AC106"/>
    <mergeCell ref="B103:D103"/>
    <mergeCell ref="E103:N103"/>
    <mergeCell ref="Q103:S103"/>
    <mergeCell ref="T103:AC103"/>
    <mergeCell ref="B86:D86"/>
    <mergeCell ref="E86:N86"/>
    <mergeCell ref="Q86:S86"/>
    <mergeCell ref="AD85:AE85"/>
    <mergeCell ref="AD86:AE86"/>
    <mergeCell ref="AD87:AE87"/>
    <mergeCell ref="AD88:AE88"/>
    <mergeCell ref="AD89:AE89"/>
    <mergeCell ref="AD90:AE90"/>
    <mergeCell ref="B104:D104"/>
    <mergeCell ref="E104:N104"/>
    <mergeCell ref="AD107:AE107"/>
    <mergeCell ref="AD101:AE101"/>
    <mergeCell ref="AD102:AE102"/>
    <mergeCell ref="AD103:AE103"/>
    <mergeCell ref="AD104:AE104"/>
    <mergeCell ref="AD105:AE105"/>
    <mergeCell ref="AD106:AE106"/>
    <mergeCell ref="B101:D101"/>
    <mergeCell ref="E101:N101"/>
    <mergeCell ref="P107:AC107"/>
    <mergeCell ref="T86:AC86"/>
    <mergeCell ref="B87:D87"/>
    <mergeCell ref="E87:N87"/>
    <mergeCell ref="Q87:S87"/>
    <mergeCell ref="T87:AC87"/>
    <mergeCell ref="Q104:S104"/>
  </mergeCells>
  <phoneticPr fontId="3"/>
  <pageMargins left="0.70866141732283472" right="0.70866141732283472" top="0.74803149606299213" bottom="0.74803149606299213" header="0.31496062992125984" footer="0.31496062992125984"/>
  <pageSetup paperSize="9" scale="93" orientation="portrait" blackAndWhite="1" r:id="rId1"/>
  <rowBreaks count="1" manualBreakCount="1">
    <brk id="6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xdr:col>
                    <xdr:colOff>0</xdr:colOff>
                    <xdr:row>19</xdr:row>
                    <xdr:rowOff>0</xdr:rowOff>
                  </from>
                  <to>
                    <xdr:col>6</xdr:col>
                    <xdr:colOff>0</xdr:colOff>
                    <xdr:row>21</xdr:row>
                    <xdr:rowOff>7620</xdr:rowOff>
                  </to>
                </anchor>
              </controlPr>
            </control>
          </mc:Choice>
        </mc:AlternateContent>
        <mc:AlternateContent xmlns:mc="http://schemas.openxmlformats.org/markup-compatibility/2006">
          <mc:Choice Requires="x14">
            <control shapeId="29700" r:id="rId5" name="Check Box 4">
              <controlPr defaultSize="0" autoFill="0" autoLine="0" autoPict="0">
                <anchor moveWithCells="1">
                  <from>
                    <xdr:col>17</xdr:col>
                    <xdr:colOff>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29701" r:id="rId6" name="Check Box 5">
              <controlPr defaultSize="0" autoFill="0" autoLine="0" autoPict="0">
                <anchor moveWithCells="1">
                  <from>
                    <xdr:col>17</xdr:col>
                    <xdr:colOff>0</xdr:colOff>
                    <xdr:row>20</xdr:row>
                    <xdr:rowOff>0</xdr:rowOff>
                  </from>
                  <to>
                    <xdr:col>18</xdr:col>
                    <xdr:colOff>0</xdr:colOff>
                    <xdr:row>21</xdr:row>
                    <xdr:rowOff>0</xdr:rowOff>
                  </to>
                </anchor>
              </controlPr>
            </control>
          </mc:Choice>
        </mc:AlternateContent>
        <mc:AlternateContent xmlns:mc="http://schemas.openxmlformats.org/markup-compatibility/2006">
          <mc:Choice Requires="x14">
            <control shapeId="29702" r:id="rId7" name="Check Box 6">
              <controlPr defaultSize="0" autoFill="0" autoLine="0" autoPict="0">
                <anchor moveWithCells="1">
                  <from>
                    <xdr:col>25</xdr:col>
                    <xdr:colOff>0</xdr:colOff>
                    <xdr:row>19</xdr:row>
                    <xdr:rowOff>0</xdr:rowOff>
                  </from>
                  <to>
                    <xdr:col>26</xdr:col>
                    <xdr:colOff>0</xdr:colOff>
                    <xdr:row>20</xdr:row>
                    <xdr:rowOff>0</xdr:rowOff>
                  </to>
                </anchor>
              </controlPr>
            </control>
          </mc:Choice>
        </mc:AlternateContent>
        <mc:AlternateContent xmlns:mc="http://schemas.openxmlformats.org/markup-compatibility/2006">
          <mc:Choice Requires="x14">
            <control shapeId="29703" r:id="rId8" name="Check Box 7">
              <controlPr defaultSize="0" autoFill="0" autoLine="0" autoPict="0">
                <anchor moveWithCells="1">
                  <from>
                    <xdr:col>25</xdr:col>
                    <xdr:colOff>0</xdr:colOff>
                    <xdr:row>20</xdr:row>
                    <xdr:rowOff>0</xdr:rowOff>
                  </from>
                  <to>
                    <xdr:col>26</xdr:col>
                    <xdr:colOff>0</xdr:colOff>
                    <xdr:row>21</xdr:row>
                    <xdr:rowOff>0</xdr:rowOff>
                  </to>
                </anchor>
              </controlPr>
            </control>
          </mc:Choice>
        </mc:AlternateContent>
        <mc:AlternateContent xmlns:mc="http://schemas.openxmlformats.org/markup-compatibility/2006">
          <mc:Choice Requires="x14">
            <control shapeId="29698" r:id="rId9" name="Check Box 2">
              <controlPr defaultSize="0" autoFill="0" autoLine="0" autoPict="0">
                <anchor moveWithCells="1">
                  <from>
                    <xdr:col>9</xdr:col>
                    <xdr:colOff>0</xdr:colOff>
                    <xdr:row>19</xdr:row>
                    <xdr:rowOff>0</xdr:rowOff>
                  </from>
                  <to>
                    <xdr:col>10</xdr:col>
                    <xdr:colOff>0</xdr:colOff>
                    <xdr:row>20</xdr:row>
                    <xdr:rowOff>0</xdr:rowOff>
                  </to>
                </anchor>
              </controlPr>
            </control>
          </mc:Choice>
        </mc:AlternateContent>
        <mc:AlternateContent xmlns:mc="http://schemas.openxmlformats.org/markup-compatibility/2006">
          <mc:Choice Requires="x14">
            <control shapeId="29699" r:id="rId10" name="Check Box 3">
              <controlPr defaultSize="0" autoFill="0" autoLine="0" autoPict="0">
                <anchor moveWithCells="1">
                  <from>
                    <xdr:col>9</xdr:col>
                    <xdr:colOff>0</xdr:colOff>
                    <xdr:row>20</xdr:row>
                    <xdr:rowOff>0</xdr:rowOff>
                  </from>
                  <to>
                    <xdr:col>10</xdr:col>
                    <xdr:colOff>0</xdr:colOff>
                    <xdr:row>21</xdr:row>
                    <xdr:rowOff>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21</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13</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5</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21</xdr:col>
                    <xdr:colOff>0</xdr:colOff>
                    <xdr:row>30</xdr:row>
                    <xdr:rowOff>0</xdr:rowOff>
                  </from>
                  <to>
                    <xdr:col>22</xdr:col>
                    <xdr:colOff>0</xdr:colOff>
                    <xdr:row>31</xdr:row>
                    <xdr:rowOff>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13</xdr:col>
                    <xdr:colOff>0</xdr:colOff>
                    <xdr:row>31</xdr:row>
                    <xdr:rowOff>0</xdr:rowOff>
                  </from>
                  <to>
                    <xdr:col>14</xdr:col>
                    <xdr:colOff>0</xdr:colOff>
                    <xdr:row>32</xdr:row>
                    <xdr:rowOff>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13</xdr:col>
                    <xdr:colOff>0</xdr:colOff>
                    <xdr:row>32</xdr:row>
                    <xdr:rowOff>0</xdr:rowOff>
                  </from>
                  <to>
                    <xdr:col>14</xdr:col>
                    <xdr:colOff>0</xdr:colOff>
                    <xdr:row>33</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CC48-6B10-457B-B851-0B5D98A87EA6}">
  <sheetPr codeName="Sheet8">
    <tabColor rgb="FFFFFF66"/>
  </sheetPr>
  <dimension ref="A1:AH59"/>
  <sheetViews>
    <sheetView view="pageBreakPreview" topLeftCell="A10" zoomScale="90" zoomScaleNormal="100" zoomScaleSheetLayoutView="90" workbookViewId="0">
      <selection activeCell="AF41" sqref="AF41"/>
    </sheetView>
  </sheetViews>
  <sheetFormatPr defaultRowHeight="13.2"/>
  <cols>
    <col min="1" max="32" width="3" customWidth="1"/>
  </cols>
  <sheetData>
    <row r="1" spans="1:34">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3524" t="s">
        <v>117</v>
      </c>
      <c r="AH1" s="3524"/>
    </row>
    <row r="2" spans="1:34">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3524"/>
      <c r="AH2" s="3524"/>
    </row>
    <row r="3" spans="1:34">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3524"/>
      <c r="AH3" s="3524"/>
    </row>
    <row r="4" spans="1:34">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row>
    <row r="5" spans="1:34">
      <c r="A5" s="106"/>
      <c r="B5" s="106"/>
      <c r="C5" s="106"/>
      <c r="D5" s="106"/>
      <c r="E5" s="106"/>
      <c r="F5" s="106"/>
      <c r="G5" s="106"/>
      <c r="H5" s="106"/>
      <c r="I5" s="106"/>
      <c r="J5" s="106"/>
      <c r="K5" s="106"/>
      <c r="L5" s="106"/>
      <c r="M5" s="106"/>
      <c r="N5" s="106"/>
      <c r="O5" s="106"/>
      <c r="P5" s="106"/>
      <c r="Q5" s="106"/>
      <c r="R5" s="106"/>
      <c r="S5" s="106"/>
      <c r="T5" s="106"/>
      <c r="U5" s="106"/>
      <c r="V5" s="106"/>
      <c r="W5" s="107" t="str">
        <f>+"令和 "&amp;'基本情報（入力用）'!C51&amp;"年 "&amp;'基本情報（入力用）'!C52&amp;"月 "&amp;'基本情報（入力用）'!C53&amp;"日"</f>
        <v>令和 8年 4月 1日</v>
      </c>
      <c r="X5" s="106"/>
      <c r="Y5" s="106"/>
      <c r="Z5" s="106"/>
      <c r="AA5" s="106"/>
      <c r="AB5" s="106"/>
      <c r="AC5" s="106"/>
      <c r="AD5" s="106"/>
      <c r="AE5" s="106"/>
      <c r="AF5" s="106"/>
    </row>
    <row r="6" spans="1:34">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row>
    <row r="7" spans="1:34">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row>
    <row r="8" spans="1:34">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row>
    <row r="9" spans="1:34">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row>
    <row r="10" spans="1:34">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row>
    <row r="11" spans="1:34">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row>
    <row r="12" spans="1:34">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row>
    <row r="13" spans="1:34">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row>
    <row r="14" spans="1:34">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row>
    <row r="15" spans="1:3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row>
    <row r="16" spans="1:34">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row>
    <row r="17" spans="1:32">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row>
    <row r="18" spans="1:3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row>
    <row r="19" spans="1:32">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row>
    <row r="20" spans="1:32">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1:32">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row>
    <row r="23" spans="1:32">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row>
    <row r="24" spans="1:32">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row>
    <row r="25" spans="1:3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row>
    <row r="26" spans="1:3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row>
    <row r="27" spans="1:3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row>
    <row r="28" spans="1:3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row>
    <row r="29" spans="1:3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row>
    <row r="30" spans="1:3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row>
    <row r="31" spans="1:3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row>
    <row r="32" spans="1:3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row>
    <row r="33" spans="1:3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row>
    <row r="34" spans="1:3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row>
    <row r="36" spans="1:3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row>
    <row r="37" spans="1:32">
      <c r="A37" s="106"/>
      <c r="B37" s="106"/>
      <c r="C37" s="106"/>
      <c r="D37" s="106"/>
      <c r="E37" s="106"/>
      <c r="F37" s="106"/>
      <c r="G37" s="106"/>
      <c r="H37" s="106"/>
      <c r="I37" s="106"/>
      <c r="J37" s="106"/>
      <c r="K37" s="106"/>
      <c r="L37" s="106"/>
      <c r="M37" s="106"/>
      <c r="N37" s="106"/>
      <c r="O37" s="106"/>
      <c r="P37" s="106"/>
      <c r="Q37" s="106"/>
      <c r="R37" s="106"/>
      <c r="S37" s="3523" t="str">
        <f>+'基本情報（入力用）'!$C$6</f>
        <v>12345678</v>
      </c>
      <c r="T37" s="3523"/>
      <c r="U37" s="3523"/>
      <c r="V37" s="3523"/>
      <c r="W37" s="3523"/>
      <c r="X37" s="3523"/>
      <c r="Y37" s="3523"/>
      <c r="Z37" s="3523"/>
      <c r="AA37" s="3523"/>
      <c r="AB37" s="3523"/>
      <c r="AC37" s="3523"/>
      <c r="AD37" s="3523"/>
      <c r="AE37" s="106"/>
      <c r="AF37" s="106"/>
    </row>
    <row r="38" spans="1:32">
      <c r="A38" s="106"/>
      <c r="B38" s="106"/>
      <c r="C38" s="106"/>
      <c r="D38" s="106"/>
      <c r="E38" s="106"/>
      <c r="F38" s="106"/>
      <c r="G38" s="106"/>
      <c r="H38" s="106"/>
      <c r="I38" s="106"/>
      <c r="J38" s="106"/>
      <c r="K38" s="106"/>
      <c r="L38" s="106"/>
      <c r="M38" s="106"/>
      <c r="N38" s="106"/>
      <c r="O38" s="106"/>
      <c r="P38" s="106"/>
      <c r="Q38" s="106"/>
      <c r="R38" s="106"/>
      <c r="S38" s="3523" t="str">
        <f>+'基本情報（入力用）'!$F$14</f>
        <v>静岡　太郎</v>
      </c>
      <c r="T38" s="3523"/>
      <c r="U38" s="3523"/>
      <c r="V38" s="3523"/>
      <c r="W38" s="3523"/>
      <c r="X38" s="3523"/>
      <c r="Y38" s="3523"/>
      <c r="Z38" s="3523"/>
      <c r="AA38" s="3523"/>
      <c r="AB38" s="3523"/>
      <c r="AC38" s="3523"/>
      <c r="AD38" s="3523"/>
      <c r="AE38" s="106"/>
      <c r="AF38" s="106"/>
    </row>
    <row r="39" spans="1:3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row>
    <row r="40" spans="1:32">
      <c r="A40" s="106"/>
      <c r="B40" s="106"/>
      <c r="C40" s="106"/>
      <c r="D40" s="106"/>
      <c r="E40" s="106"/>
      <c r="F40" s="106"/>
      <c r="G40" s="106"/>
      <c r="H40" s="106"/>
      <c r="I40" s="106"/>
      <c r="J40" s="106"/>
      <c r="K40" s="106"/>
      <c r="L40" s="106"/>
      <c r="M40" s="106"/>
      <c r="N40" s="3521" t="s">
        <v>303</v>
      </c>
      <c r="O40" s="3521"/>
      <c r="P40" s="3521"/>
      <c r="Q40" s="3521"/>
      <c r="R40" s="3521"/>
      <c r="S40" s="108"/>
      <c r="T40" s="108"/>
      <c r="U40" s="108"/>
      <c r="V40" s="108"/>
      <c r="W40" s="108"/>
      <c r="X40" s="108"/>
      <c r="Y40" s="108"/>
      <c r="Z40" s="108"/>
      <c r="AA40" s="108"/>
      <c r="AB40" s="108"/>
      <c r="AC40" s="108"/>
      <c r="AD40" s="108"/>
      <c r="AE40" s="106"/>
      <c r="AF40" s="106"/>
    </row>
    <row r="41" spans="1:32">
      <c r="A41" s="106"/>
      <c r="B41" s="106"/>
      <c r="C41" s="106"/>
      <c r="D41" s="106"/>
      <c r="E41" s="106"/>
      <c r="F41" s="106"/>
      <c r="G41" s="106"/>
      <c r="H41" s="106"/>
      <c r="I41" s="106"/>
      <c r="J41" s="106"/>
      <c r="K41" s="106"/>
      <c r="L41" s="106"/>
      <c r="M41" s="106"/>
      <c r="N41" s="3521" t="s">
        <v>304</v>
      </c>
      <c r="O41" s="3521"/>
      <c r="P41" s="3521"/>
      <c r="Q41" s="3521"/>
      <c r="R41" s="3521"/>
      <c r="S41" s="3522"/>
      <c r="T41" s="3522"/>
      <c r="U41" s="3522"/>
      <c r="V41" s="3522"/>
      <c r="W41" s="3522"/>
      <c r="X41" s="3522"/>
      <c r="Y41" s="3522"/>
      <c r="Z41" s="3522"/>
      <c r="AA41" s="3522"/>
      <c r="AB41" s="3522"/>
      <c r="AC41" s="3522"/>
      <c r="AD41" s="3522"/>
      <c r="AE41" s="106"/>
      <c r="AF41" s="106"/>
    </row>
    <row r="42" spans="1:32">
      <c r="A42" s="106"/>
      <c r="B42" s="106"/>
      <c r="C42" s="106"/>
      <c r="D42" s="106"/>
      <c r="E42" s="106"/>
      <c r="F42" s="106"/>
      <c r="G42" s="106"/>
      <c r="H42" s="106"/>
      <c r="I42" s="106"/>
      <c r="J42" s="106"/>
      <c r="K42" s="106"/>
      <c r="L42" s="106"/>
      <c r="M42" s="106"/>
      <c r="N42" s="3521" t="s">
        <v>305</v>
      </c>
      <c r="O42" s="3521"/>
      <c r="P42" s="3521"/>
      <c r="Q42" s="3521"/>
      <c r="R42" s="3521"/>
      <c r="S42" s="108"/>
      <c r="T42" s="108"/>
      <c r="U42" s="108"/>
      <c r="V42" s="108"/>
      <c r="W42" s="108"/>
      <c r="X42" s="108"/>
      <c r="Y42" s="108"/>
      <c r="Z42" s="108"/>
      <c r="AA42" s="108"/>
      <c r="AB42" s="108"/>
      <c r="AC42" s="108"/>
      <c r="AD42" s="108"/>
      <c r="AE42" s="106"/>
      <c r="AF42" s="106"/>
    </row>
    <row r="43" spans="1:32">
      <c r="A43" s="106"/>
      <c r="B43" s="106"/>
      <c r="C43" s="106"/>
      <c r="D43" s="106"/>
      <c r="E43" s="106"/>
      <c r="F43" s="106"/>
      <c r="G43" s="106"/>
      <c r="H43" s="106"/>
      <c r="I43" s="106"/>
      <c r="J43" s="106"/>
      <c r="K43" s="106"/>
      <c r="L43" s="106"/>
      <c r="M43" s="106"/>
      <c r="N43" s="3521" t="s">
        <v>304</v>
      </c>
      <c r="O43" s="3521"/>
      <c r="P43" s="3521"/>
      <c r="Q43" s="3521"/>
      <c r="R43" s="3521"/>
      <c r="S43" s="3522"/>
      <c r="T43" s="3522"/>
      <c r="U43" s="3522"/>
      <c r="V43" s="3522"/>
      <c r="W43" s="3522"/>
      <c r="X43" s="3522"/>
      <c r="Y43" s="3522"/>
      <c r="Z43" s="3522"/>
      <c r="AA43" s="3522"/>
      <c r="AB43" s="3522"/>
      <c r="AC43" s="3522"/>
      <c r="AD43" s="3522"/>
      <c r="AE43" s="106"/>
      <c r="AF43" s="106"/>
    </row>
    <row r="44" spans="1:32">
      <c r="A44" s="106"/>
      <c r="B44" s="106"/>
      <c r="C44" s="106"/>
      <c r="D44" s="106"/>
      <c r="E44" s="106"/>
      <c r="F44" s="106"/>
      <c r="G44" s="106"/>
      <c r="H44" s="106"/>
      <c r="I44" s="106"/>
      <c r="J44" s="106"/>
      <c r="K44" s="106"/>
      <c r="L44" s="106"/>
      <c r="M44" s="106"/>
      <c r="N44" s="3521" t="s">
        <v>306</v>
      </c>
      <c r="O44" s="3521"/>
      <c r="P44" s="3521"/>
      <c r="Q44" s="3521"/>
      <c r="R44" s="3521"/>
      <c r="S44" s="108"/>
      <c r="T44" s="108"/>
      <c r="U44" s="108"/>
      <c r="V44" s="108"/>
      <c r="W44" s="108"/>
      <c r="X44" s="108"/>
      <c r="Y44" s="108"/>
      <c r="Z44" s="108"/>
      <c r="AA44" s="108"/>
      <c r="AB44" s="108"/>
      <c r="AC44" s="108"/>
      <c r="AD44" s="108"/>
      <c r="AE44" s="106"/>
      <c r="AF44" s="106"/>
    </row>
    <row r="45" spans="1:32">
      <c r="A45" s="106"/>
      <c r="B45" s="106"/>
      <c r="C45" s="106"/>
      <c r="D45" s="106"/>
      <c r="E45" s="106"/>
      <c r="F45" s="106"/>
      <c r="G45" s="106"/>
      <c r="H45" s="106"/>
      <c r="I45" s="106"/>
      <c r="J45" s="106"/>
      <c r="K45" s="106"/>
      <c r="L45" s="106"/>
      <c r="M45" s="106"/>
      <c r="N45" s="3521" t="s">
        <v>304</v>
      </c>
      <c r="O45" s="3521"/>
      <c r="P45" s="3521"/>
      <c r="Q45" s="3521"/>
      <c r="R45" s="3521"/>
      <c r="S45" s="3522"/>
      <c r="T45" s="3522"/>
      <c r="U45" s="3522"/>
      <c r="V45" s="3522"/>
      <c r="W45" s="3522"/>
      <c r="X45" s="3522"/>
      <c r="Y45" s="3522"/>
      <c r="Z45" s="3522"/>
      <c r="AA45" s="3522"/>
      <c r="AB45" s="3522"/>
      <c r="AC45" s="3522"/>
      <c r="AD45" s="3522"/>
      <c r="AE45" s="106"/>
      <c r="AF45" s="106"/>
    </row>
    <row r="46" spans="1:32">
      <c r="A46" s="106"/>
      <c r="B46" s="106"/>
      <c r="C46" s="106"/>
      <c r="D46" s="106"/>
      <c r="E46" s="106"/>
      <c r="F46" s="106"/>
      <c r="G46" s="106"/>
      <c r="H46" s="106"/>
      <c r="I46" s="106"/>
      <c r="J46" s="106"/>
      <c r="K46" s="106"/>
      <c r="L46" s="106"/>
      <c r="M46" s="106"/>
      <c r="N46" s="3521" t="s">
        <v>307</v>
      </c>
      <c r="O46" s="3521"/>
      <c r="P46" s="3521"/>
      <c r="Q46" s="3521"/>
      <c r="R46" s="3521"/>
      <c r="S46" s="108"/>
      <c r="T46" s="108"/>
      <c r="U46" s="108"/>
      <c r="V46" s="108"/>
      <c r="W46" s="108"/>
      <c r="X46" s="108"/>
      <c r="Y46" s="108"/>
      <c r="Z46" s="108"/>
      <c r="AA46" s="108"/>
      <c r="AB46" s="108"/>
      <c r="AC46" s="108"/>
      <c r="AD46" s="108"/>
      <c r="AE46" s="106"/>
      <c r="AF46" s="106"/>
    </row>
    <row r="47" spans="1:32">
      <c r="A47" s="106"/>
      <c r="B47" s="106"/>
      <c r="C47" s="106"/>
      <c r="D47" s="106"/>
      <c r="E47" s="106"/>
      <c r="F47" s="106"/>
      <c r="G47" s="106"/>
      <c r="H47" s="106"/>
      <c r="I47" s="106"/>
      <c r="J47" s="106"/>
      <c r="K47" s="106"/>
      <c r="L47" s="106"/>
      <c r="M47" s="106"/>
      <c r="N47" s="3521" t="s">
        <v>304</v>
      </c>
      <c r="O47" s="3521"/>
      <c r="P47" s="3521"/>
      <c r="Q47" s="3521"/>
      <c r="R47" s="3521"/>
      <c r="S47" s="3522"/>
      <c r="T47" s="3522"/>
      <c r="U47" s="3522"/>
      <c r="V47" s="3522"/>
      <c r="W47" s="3522"/>
      <c r="X47" s="3522"/>
      <c r="Y47" s="3522"/>
      <c r="Z47" s="3522"/>
      <c r="AA47" s="3522"/>
      <c r="AB47" s="3522"/>
      <c r="AC47" s="3522"/>
      <c r="AD47" s="3522"/>
      <c r="AE47" s="106"/>
      <c r="AF47" s="106"/>
    </row>
    <row r="48" spans="1:32">
      <c r="A48" s="106"/>
      <c r="B48" s="106"/>
      <c r="C48" s="106"/>
      <c r="D48" s="106"/>
      <c r="E48" s="106"/>
      <c r="F48" s="106"/>
      <c r="G48" s="106"/>
      <c r="H48" s="106"/>
      <c r="I48" s="106"/>
      <c r="J48" s="106"/>
      <c r="K48" s="106"/>
      <c r="L48" s="106"/>
      <c r="M48" s="106"/>
      <c r="N48" s="3521" t="s">
        <v>308</v>
      </c>
      <c r="O48" s="3521"/>
      <c r="P48" s="3521"/>
      <c r="Q48" s="3521"/>
      <c r="R48" s="3521"/>
      <c r="S48" s="3523"/>
      <c r="T48" s="3523"/>
      <c r="U48" s="3523"/>
      <c r="V48" s="3523"/>
      <c r="W48" s="3523"/>
      <c r="X48" s="3523"/>
      <c r="Y48" s="3523"/>
      <c r="Z48" s="3523"/>
      <c r="AA48" s="3523"/>
      <c r="AB48" s="3523"/>
      <c r="AC48" s="3523"/>
      <c r="AD48" s="3523"/>
      <c r="AE48" s="106"/>
      <c r="AF48" s="106"/>
    </row>
    <row r="49" spans="1:32">
      <c r="A49" s="106"/>
      <c r="B49" s="106"/>
      <c r="C49" s="106"/>
      <c r="D49" s="106"/>
      <c r="E49" s="106"/>
      <c r="F49" s="106"/>
      <c r="G49" s="106"/>
      <c r="H49" s="106"/>
      <c r="I49" s="106"/>
      <c r="J49" s="106"/>
      <c r="K49" s="106"/>
      <c r="L49" s="106"/>
      <c r="M49" s="106"/>
      <c r="N49" s="3521" t="s">
        <v>304</v>
      </c>
      <c r="O49" s="3521"/>
      <c r="P49" s="3521"/>
      <c r="Q49" s="3521"/>
      <c r="R49" s="3521"/>
      <c r="S49" s="3522"/>
      <c r="T49" s="3522"/>
      <c r="U49" s="3522"/>
      <c r="V49" s="3522"/>
      <c r="W49" s="3522"/>
      <c r="X49" s="3522"/>
      <c r="Y49" s="3522"/>
      <c r="Z49" s="3522"/>
      <c r="AA49" s="3522"/>
      <c r="AB49" s="3522"/>
      <c r="AC49" s="3522"/>
      <c r="AD49" s="3522"/>
      <c r="AE49" s="106"/>
      <c r="AF49" s="106"/>
    </row>
    <row r="50" spans="1:32">
      <c r="A50" s="106"/>
      <c r="B50" s="106"/>
      <c r="C50" s="106"/>
      <c r="D50" s="106"/>
      <c r="E50" s="106"/>
      <c r="F50" s="106"/>
      <c r="G50" s="106"/>
      <c r="H50" s="106"/>
      <c r="I50" s="106"/>
      <c r="J50" s="106"/>
      <c r="K50" s="106"/>
      <c r="L50" s="106"/>
      <c r="M50" s="106"/>
      <c r="N50" s="3521" t="s">
        <v>309</v>
      </c>
      <c r="O50" s="3521"/>
      <c r="P50" s="3521"/>
      <c r="Q50" s="3521"/>
      <c r="R50" s="3521"/>
      <c r="S50" s="3523"/>
      <c r="T50" s="3523"/>
      <c r="U50" s="3523"/>
      <c r="V50" s="3523"/>
      <c r="W50" s="3523"/>
      <c r="X50" s="3523"/>
      <c r="Y50" s="3523"/>
      <c r="Z50" s="3523"/>
      <c r="AA50" s="3523"/>
      <c r="AB50" s="3523"/>
      <c r="AC50" s="3523"/>
      <c r="AD50" s="3523"/>
      <c r="AE50" s="106"/>
      <c r="AF50" s="106"/>
    </row>
    <row r="51" spans="1:32">
      <c r="A51" s="106"/>
      <c r="B51" s="106"/>
      <c r="C51" s="106"/>
      <c r="D51" s="106"/>
      <c r="E51" s="106"/>
      <c r="F51" s="106"/>
      <c r="G51" s="106"/>
      <c r="H51" s="106"/>
      <c r="I51" s="106"/>
      <c r="J51" s="106"/>
      <c r="K51" s="106"/>
      <c r="L51" s="106"/>
      <c r="M51" s="106"/>
      <c r="N51" s="3521" t="s">
        <v>304</v>
      </c>
      <c r="O51" s="3521"/>
      <c r="P51" s="3521"/>
      <c r="Q51" s="3521"/>
      <c r="R51" s="3521"/>
      <c r="S51" s="3522"/>
      <c r="T51" s="3522"/>
      <c r="U51" s="3522"/>
      <c r="V51" s="3522"/>
      <c r="W51" s="3522"/>
      <c r="X51" s="3522"/>
      <c r="Y51" s="3522"/>
      <c r="Z51" s="3522"/>
      <c r="AA51" s="3522"/>
      <c r="AB51" s="3522"/>
      <c r="AC51" s="3522"/>
      <c r="AD51" s="3522"/>
      <c r="AE51" s="106"/>
      <c r="AF51" s="106"/>
    </row>
    <row r="52" spans="1:3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row>
    <row r="53" spans="1:3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row>
    <row r="54" spans="1:3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row>
    <row r="55" spans="1:3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row>
    <row r="56" spans="1:3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row>
    <row r="57" spans="1:3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row>
    <row r="58" spans="1:3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row>
    <row r="59" spans="1:3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row>
  </sheetData>
  <mergeCells count="23">
    <mergeCell ref="AG1:AH3"/>
    <mergeCell ref="S37:AD37"/>
    <mergeCell ref="S43:AD43"/>
    <mergeCell ref="S38:AD38"/>
    <mergeCell ref="S41:AD41"/>
    <mergeCell ref="S45:AD45"/>
    <mergeCell ref="N40:R40"/>
    <mergeCell ref="N41:R41"/>
    <mergeCell ref="N42:R42"/>
    <mergeCell ref="N43:R43"/>
    <mergeCell ref="N44:R44"/>
    <mergeCell ref="N45:R45"/>
    <mergeCell ref="N46:R46"/>
    <mergeCell ref="N47:R47"/>
    <mergeCell ref="N48:R48"/>
    <mergeCell ref="N49:R49"/>
    <mergeCell ref="N50:R50"/>
    <mergeCell ref="N51:R51"/>
    <mergeCell ref="S47:AD47"/>
    <mergeCell ref="S49:AD49"/>
    <mergeCell ref="S51:AD51"/>
    <mergeCell ref="S48:AD48"/>
    <mergeCell ref="S50:AD50"/>
  </mergeCells>
  <phoneticPr fontId="3"/>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B6A5-20FF-4025-AD65-11F7189D50D3}">
  <sheetPr>
    <tabColor rgb="FFFFFF66"/>
  </sheetPr>
  <dimension ref="A1:S42"/>
  <sheetViews>
    <sheetView showGridLines="0" view="pageBreakPreview" topLeftCell="A4" zoomScaleNormal="90" zoomScaleSheetLayoutView="100" workbookViewId="0">
      <selection activeCell="C92" sqref="C92:L92"/>
    </sheetView>
  </sheetViews>
  <sheetFormatPr defaultColWidth="9" defaultRowHeight="13.2"/>
  <cols>
    <col min="1" max="1" width="4.21875" style="662" customWidth="1"/>
    <col min="2" max="2" width="20.33203125" style="662" customWidth="1"/>
    <col min="3" max="3" width="12.6640625" style="662" customWidth="1"/>
    <col min="4" max="4" width="6.33203125" style="662" customWidth="1"/>
    <col min="5" max="5" width="3.33203125" style="662" customWidth="1"/>
    <col min="6" max="17" width="4.109375" style="662" customWidth="1"/>
    <col min="18" max="18" width="4.77734375" style="662" customWidth="1"/>
    <col min="19" max="19" width="9" style="662" customWidth="1"/>
    <col min="20" max="16384" width="9" style="662"/>
  </cols>
  <sheetData>
    <row r="1" spans="1:19" ht="23.25" customHeight="1">
      <c r="Q1" s="663"/>
    </row>
    <row r="2" spans="1:19" ht="21" customHeight="1">
      <c r="Q2" s="664"/>
    </row>
    <row r="3" spans="1:19" ht="46.5" customHeight="1">
      <c r="A3" s="3544" t="s">
        <v>903</v>
      </c>
      <c r="B3" s="3544"/>
      <c r="C3" s="3544"/>
      <c r="D3" s="3544"/>
      <c r="E3" s="3544"/>
      <c r="F3" s="3544"/>
      <c r="G3" s="3544"/>
      <c r="H3" s="3544"/>
      <c r="I3" s="3544"/>
      <c r="J3" s="3544"/>
      <c r="K3" s="3544"/>
      <c r="L3" s="3544"/>
      <c r="M3" s="3544"/>
      <c r="N3" s="3544"/>
      <c r="O3" s="3544"/>
      <c r="P3" s="3544"/>
      <c r="Q3" s="3544"/>
    </row>
    <row r="4" spans="1:19" ht="25.5" customHeight="1">
      <c r="A4" s="706"/>
      <c r="B4" s="706"/>
      <c r="C4" s="706"/>
      <c r="D4" s="706"/>
      <c r="E4" s="706"/>
      <c r="F4" s="706"/>
      <c r="G4" s="706"/>
      <c r="H4" s="706"/>
      <c r="I4" s="706"/>
      <c r="J4" s="706"/>
      <c r="K4" s="706"/>
      <c r="L4" s="706"/>
      <c r="M4" s="706"/>
      <c r="N4" s="706"/>
      <c r="O4" s="706"/>
      <c r="P4" s="706"/>
      <c r="Q4" s="706"/>
    </row>
    <row r="5" spans="1:19" ht="38.25" customHeight="1">
      <c r="A5" s="3545" t="s">
        <v>904</v>
      </c>
      <c r="B5" s="3545"/>
      <c r="C5" s="3545"/>
      <c r="D5" s="3545"/>
      <c r="E5" s="3545"/>
      <c r="F5" s="3545"/>
      <c r="G5" s="3545"/>
      <c r="H5" s="3545"/>
      <c r="I5" s="3545"/>
      <c r="J5" s="3545"/>
      <c r="K5" s="3545"/>
      <c r="L5" s="3545"/>
      <c r="M5" s="3545"/>
      <c r="N5" s="3545"/>
      <c r="O5" s="3545"/>
      <c r="P5" s="3545"/>
      <c r="Q5" s="3545"/>
    </row>
    <row r="6" spans="1:19" ht="27.75" customHeight="1">
      <c r="A6" s="706"/>
      <c r="B6" s="706"/>
      <c r="C6" s="706"/>
      <c r="D6" s="706"/>
      <c r="E6" s="706"/>
      <c r="F6" s="706"/>
      <c r="G6" s="706"/>
      <c r="H6" s="706"/>
      <c r="I6" s="706"/>
      <c r="J6" s="706"/>
      <c r="K6" s="706"/>
      <c r="L6" s="706"/>
      <c r="M6" s="706"/>
      <c r="N6" s="706"/>
      <c r="O6" s="706"/>
      <c r="P6" s="706"/>
      <c r="Q6" s="706"/>
    </row>
    <row r="7" spans="1:19" ht="101.25" customHeight="1">
      <c r="A7" s="3546" t="s">
        <v>905</v>
      </c>
      <c r="B7" s="3547"/>
      <c r="C7" s="3547"/>
      <c r="D7" s="3547"/>
      <c r="E7" s="3547"/>
      <c r="F7" s="3547"/>
      <c r="G7" s="3547"/>
      <c r="H7" s="3547"/>
      <c r="I7" s="3547"/>
      <c r="J7" s="3547"/>
      <c r="K7" s="3547"/>
      <c r="L7" s="3547"/>
      <c r="M7" s="3547"/>
      <c r="N7" s="3547"/>
      <c r="O7" s="3547"/>
      <c r="P7" s="3547"/>
      <c r="Q7" s="3548"/>
    </row>
    <row r="8" spans="1:19" ht="11.25" customHeight="1">
      <c r="A8" s="685"/>
      <c r="C8" s="673"/>
      <c r="D8" s="673"/>
      <c r="E8" s="673"/>
      <c r="F8" s="673"/>
      <c r="G8" s="673"/>
      <c r="H8" s="673"/>
      <c r="I8" s="673"/>
      <c r="J8" s="673"/>
      <c r="K8" s="673"/>
      <c r="L8" s="673"/>
      <c r="M8" s="673"/>
      <c r="N8" s="673"/>
      <c r="O8" s="673"/>
      <c r="P8" s="673"/>
      <c r="Q8" s="673"/>
    </row>
    <row r="9" spans="1:19" ht="22.5" customHeight="1">
      <c r="A9" s="706"/>
      <c r="B9" s="706"/>
      <c r="C9" s="706"/>
      <c r="D9" s="706"/>
      <c r="E9" s="706"/>
      <c r="F9" s="706"/>
      <c r="G9" s="706"/>
      <c r="H9" s="706"/>
      <c r="I9" s="706"/>
      <c r="J9" s="706"/>
      <c r="K9" s="706"/>
      <c r="L9" s="706"/>
      <c r="M9" s="706"/>
      <c r="N9" s="706"/>
      <c r="O9" s="706"/>
      <c r="P9" s="706"/>
      <c r="Q9" s="706"/>
    </row>
    <row r="10" spans="1:19" s="675" customFormat="1" ht="27" customHeight="1" thickBot="1">
      <c r="A10" s="674" t="s">
        <v>906</v>
      </c>
    </row>
    <row r="11" spans="1:19" s="675" customFormat="1" ht="27" customHeight="1" thickBot="1">
      <c r="A11" s="3549" t="s">
        <v>892</v>
      </c>
      <c r="B11" s="3550"/>
      <c r="C11" s="3551" t="str">
        <f>+'基本情報（入力用）'!$C$6</f>
        <v>12345678</v>
      </c>
      <c r="D11" s="3552"/>
    </row>
    <row r="12" spans="1:19" s="675" customFormat="1" ht="9" customHeight="1" thickBot="1">
      <c r="A12" s="707"/>
      <c r="B12" s="707"/>
      <c r="C12" s="707"/>
      <c r="D12" s="708"/>
    </row>
    <row r="13" spans="1:19" s="669" customFormat="1" ht="23.25" customHeight="1" thickBot="1">
      <c r="A13" s="3525" t="s">
        <v>448</v>
      </c>
      <c r="B13" s="3526"/>
      <c r="C13" s="3527" t="s">
        <v>895</v>
      </c>
      <c r="D13" s="3528"/>
      <c r="F13" s="3529" t="s">
        <v>907</v>
      </c>
      <c r="G13" s="3530"/>
      <c r="H13" s="3530"/>
      <c r="I13" s="3530"/>
      <c r="J13" s="3530"/>
      <c r="K13" s="3530"/>
      <c r="L13" s="3530"/>
      <c r="M13" s="3530"/>
      <c r="N13" s="3530"/>
      <c r="O13" s="3530"/>
      <c r="P13" s="3530"/>
      <c r="Q13" s="3531"/>
    </row>
    <row r="14" spans="1:19" s="669" customFormat="1" ht="12" customHeight="1">
      <c r="A14" s="709" t="s">
        <v>897</v>
      </c>
      <c r="B14" s="671" t="str">
        <f>+'基本情報（入力用）'!$F$15</f>
        <v>シズオカ　タロウ</v>
      </c>
      <c r="C14" s="3538">
        <f>+'基本情報（入力用）'!$F$22</f>
        <v>36746</v>
      </c>
      <c r="D14" s="3539"/>
      <c r="F14" s="3542"/>
      <c r="G14" s="3534"/>
      <c r="H14" s="3536"/>
      <c r="I14" s="3534"/>
      <c r="J14" s="3536"/>
      <c r="K14" s="3534"/>
      <c r="L14" s="3536"/>
      <c r="M14" s="3534"/>
      <c r="N14" s="3536"/>
      <c r="O14" s="3534"/>
      <c r="P14" s="3534"/>
      <c r="Q14" s="3532"/>
    </row>
    <row r="15" spans="1:19" ht="27.75" customHeight="1" thickBot="1">
      <c r="A15" s="710" t="s">
        <v>898</v>
      </c>
      <c r="B15" s="711" t="str">
        <f>+'基本情報（入力用）'!$F$14</f>
        <v>静岡　太郎</v>
      </c>
      <c r="C15" s="3540"/>
      <c r="D15" s="3541"/>
      <c r="F15" s="3543"/>
      <c r="G15" s="3535"/>
      <c r="H15" s="3537"/>
      <c r="I15" s="3535"/>
      <c r="J15" s="3537"/>
      <c r="K15" s="3535"/>
      <c r="L15" s="3537"/>
      <c r="M15" s="3535"/>
      <c r="N15" s="3537"/>
      <c r="O15" s="3535"/>
      <c r="P15" s="3535"/>
      <c r="Q15" s="3533"/>
      <c r="R15" s="673"/>
      <c r="S15" s="1063"/>
    </row>
    <row r="16" spans="1:19" ht="24" customHeight="1">
      <c r="A16" s="3553"/>
      <c r="B16" s="3554"/>
      <c r="C16" s="673"/>
      <c r="D16" s="673"/>
      <c r="E16" s="673"/>
      <c r="F16" s="673"/>
      <c r="G16" s="673"/>
      <c r="H16" s="673"/>
      <c r="I16" s="673"/>
      <c r="J16" s="673"/>
      <c r="K16" s="712"/>
      <c r="L16" s="712"/>
      <c r="M16" s="712"/>
      <c r="N16" s="712"/>
      <c r="O16" s="712"/>
      <c r="P16" s="712"/>
      <c r="Q16" s="712"/>
      <c r="R16" s="673"/>
    </row>
    <row r="17" spans="1:18" ht="43.5" customHeight="1">
      <c r="A17" s="713"/>
      <c r="B17" s="713"/>
      <c r="C17" s="713"/>
      <c r="D17" s="713"/>
      <c r="E17" s="713"/>
      <c r="F17" s="713"/>
      <c r="G17" s="713"/>
      <c r="H17" s="713"/>
      <c r="I17" s="713"/>
      <c r="J17" s="713"/>
      <c r="K17" s="713"/>
      <c r="L17" s="713"/>
      <c r="M17" s="713"/>
      <c r="N17" s="713"/>
      <c r="O17" s="713"/>
      <c r="P17" s="713"/>
      <c r="Q17" s="713"/>
      <c r="R17" s="673"/>
    </row>
    <row r="18" spans="1:18" ht="47.25" customHeight="1">
      <c r="A18" s="714" t="s">
        <v>729</v>
      </c>
      <c r="B18" s="674" t="s">
        <v>908</v>
      </c>
      <c r="C18" s="675"/>
      <c r="D18" s="673"/>
      <c r="E18" s="673"/>
      <c r="F18" s="673"/>
      <c r="G18" s="673"/>
      <c r="H18" s="715"/>
      <c r="I18" s="3555"/>
      <c r="J18" s="3555"/>
      <c r="K18" s="3555"/>
      <c r="L18" s="3555"/>
      <c r="M18" s="3555"/>
      <c r="N18" s="3555"/>
      <c r="O18" s="3555"/>
      <c r="P18" s="3555"/>
      <c r="Q18" s="3555"/>
      <c r="R18" s="673"/>
    </row>
    <row r="19" spans="1:18" s="675" customFormat="1" ht="18.75" customHeight="1">
      <c r="B19" s="3556" t="s">
        <v>909</v>
      </c>
      <c r="C19" s="3557"/>
      <c r="D19" s="3557"/>
      <c r="E19" s="3558"/>
      <c r="F19" s="3562"/>
      <c r="G19" s="3563"/>
      <c r="I19" s="3566" t="s">
        <v>910</v>
      </c>
      <c r="J19" s="3567"/>
      <c r="K19" s="3567"/>
      <c r="L19" s="3567"/>
      <c r="M19" s="3567"/>
      <c r="N19" s="3567"/>
      <c r="O19" s="3568"/>
      <c r="P19" s="3562"/>
      <c r="Q19" s="3563"/>
    </row>
    <row r="20" spans="1:18" ht="24" customHeight="1">
      <c r="B20" s="3559"/>
      <c r="C20" s="3560"/>
      <c r="D20" s="3560"/>
      <c r="E20" s="3561"/>
      <c r="F20" s="3564"/>
      <c r="G20" s="3565"/>
      <c r="I20" s="3569"/>
      <c r="J20" s="3570"/>
      <c r="K20" s="3570"/>
      <c r="L20" s="3570"/>
      <c r="M20" s="3570"/>
      <c r="N20" s="3570"/>
      <c r="O20" s="3571"/>
      <c r="P20" s="3564"/>
      <c r="Q20" s="3565"/>
      <c r="R20" s="716"/>
    </row>
    <row r="21" spans="1:18" ht="16.5" customHeight="1">
      <c r="B21" s="3572" t="s">
        <v>911</v>
      </c>
      <c r="C21" s="3573"/>
      <c r="D21" s="3573"/>
      <c r="E21" s="3573"/>
      <c r="F21" s="3573"/>
      <c r="G21" s="3574"/>
      <c r="I21" s="3581" t="s">
        <v>912</v>
      </c>
      <c r="J21" s="3582"/>
      <c r="K21" s="3582"/>
      <c r="L21" s="3582"/>
      <c r="M21" s="3582"/>
      <c r="N21" s="3582"/>
      <c r="O21" s="3582"/>
      <c r="P21" s="3582"/>
      <c r="Q21" s="3583"/>
      <c r="R21" s="716"/>
    </row>
    <row r="22" spans="1:18" ht="16.5" customHeight="1">
      <c r="B22" s="3575"/>
      <c r="C22" s="3576"/>
      <c r="D22" s="3576"/>
      <c r="E22" s="3576"/>
      <c r="F22" s="3576"/>
      <c r="G22" s="3577"/>
      <c r="I22" s="3584"/>
      <c r="J22" s="3585"/>
      <c r="K22" s="3585"/>
      <c r="L22" s="3585"/>
      <c r="M22" s="3585"/>
      <c r="N22" s="3585"/>
      <c r="O22" s="3585"/>
      <c r="P22" s="3585"/>
      <c r="Q22" s="3586"/>
      <c r="R22" s="716"/>
    </row>
    <row r="23" spans="1:18" ht="16.5" customHeight="1">
      <c r="B23" s="3575"/>
      <c r="C23" s="3576"/>
      <c r="D23" s="3576"/>
      <c r="E23" s="3576"/>
      <c r="F23" s="3576"/>
      <c r="G23" s="3577"/>
      <c r="I23" s="3584"/>
      <c r="J23" s="3585"/>
      <c r="K23" s="3585"/>
      <c r="L23" s="3585"/>
      <c r="M23" s="3585"/>
      <c r="N23" s="3585"/>
      <c r="O23" s="3585"/>
      <c r="P23" s="3585"/>
      <c r="Q23" s="3586"/>
      <c r="R23" s="716"/>
    </row>
    <row r="24" spans="1:18" ht="16.5" customHeight="1">
      <c r="B24" s="3578"/>
      <c r="C24" s="3579"/>
      <c r="D24" s="3579"/>
      <c r="E24" s="3579"/>
      <c r="F24" s="3579"/>
      <c r="G24" s="3580"/>
      <c r="I24" s="3587"/>
      <c r="J24" s="3588"/>
      <c r="K24" s="3588"/>
      <c r="L24" s="3588"/>
      <c r="M24" s="3588"/>
      <c r="N24" s="3588"/>
      <c r="O24" s="3588"/>
      <c r="P24" s="3588"/>
      <c r="Q24" s="3589"/>
      <c r="R24" s="716"/>
    </row>
    <row r="25" spans="1:18" ht="46.5" customHeight="1">
      <c r="K25" s="717"/>
      <c r="L25" s="717"/>
      <c r="M25" s="717"/>
      <c r="N25" s="717"/>
      <c r="O25" s="717"/>
      <c r="P25" s="717"/>
      <c r="Q25" s="717"/>
      <c r="R25" s="716"/>
    </row>
    <row r="26" spans="1:18" ht="15" customHeight="1">
      <c r="H26" s="3590" t="s">
        <v>900</v>
      </c>
      <c r="I26" s="3591"/>
      <c r="J26" s="3591"/>
      <c r="K26" s="3591"/>
      <c r="L26" s="3591"/>
      <c r="M26" s="3591"/>
      <c r="N26" s="3591"/>
      <c r="O26" s="3591"/>
      <c r="P26" s="3591"/>
      <c r="Q26" s="3592"/>
      <c r="R26" s="716"/>
    </row>
    <row r="27" spans="1:18" ht="15" customHeight="1">
      <c r="H27" s="3593" t="s">
        <v>901</v>
      </c>
      <c r="I27" s="3594"/>
      <c r="J27" s="3599" t="s">
        <v>902</v>
      </c>
      <c r="K27" s="3599"/>
      <c r="L27" s="3599"/>
      <c r="M27" s="3599"/>
      <c r="N27" s="3599"/>
      <c r="O27" s="3600"/>
      <c r="P27" s="3603"/>
      <c r="Q27" s="3604"/>
      <c r="R27" s="673"/>
    </row>
    <row r="28" spans="1:18" ht="15" customHeight="1">
      <c r="H28" s="3595"/>
      <c r="I28" s="3596"/>
      <c r="J28" s="3599"/>
      <c r="K28" s="3599"/>
      <c r="L28" s="3599"/>
      <c r="M28" s="3599"/>
      <c r="N28" s="3599"/>
      <c r="O28" s="3600"/>
      <c r="P28" s="3605"/>
      <c r="Q28" s="3606"/>
      <c r="R28" s="673"/>
    </row>
    <row r="29" spans="1:18" ht="15" customHeight="1">
      <c r="H29" s="3597"/>
      <c r="I29" s="3598"/>
      <c r="J29" s="3601"/>
      <c r="K29" s="3601"/>
      <c r="L29" s="3601"/>
      <c r="M29" s="3601"/>
      <c r="N29" s="3601"/>
      <c r="O29" s="3602"/>
      <c r="P29" s="3607"/>
      <c r="Q29" s="3608"/>
      <c r="R29" s="673"/>
    </row>
    <row r="30" spans="1:18" ht="15" customHeight="1">
      <c r="H30" s="3613" t="s">
        <v>469</v>
      </c>
      <c r="I30" s="3614"/>
      <c r="J30" s="3615" t="s">
        <v>902</v>
      </c>
      <c r="K30" s="3616"/>
      <c r="L30" s="3616"/>
      <c r="M30" s="3616"/>
      <c r="N30" s="3616"/>
      <c r="O30" s="3617"/>
      <c r="P30" s="3624"/>
      <c r="Q30" s="3625"/>
      <c r="R30" s="673"/>
    </row>
    <row r="31" spans="1:18" ht="15" customHeight="1">
      <c r="H31" s="3595"/>
      <c r="I31" s="3596"/>
      <c r="J31" s="3618"/>
      <c r="K31" s="3619"/>
      <c r="L31" s="3619"/>
      <c r="M31" s="3619"/>
      <c r="N31" s="3619"/>
      <c r="O31" s="3620"/>
      <c r="P31" s="3626"/>
      <c r="Q31" s="3606"/>
      <c r="R31" s="673"/>
    </row>
    <row r="32" spans="1:18" ht="15" customHeight="1">
      <c r="H32" s="3597"/>
      <c r="I32" s="3598"/>
      <c r="J32" s="3621"/>
      <c r="K32" s="3622"/>
      <c r="L32" s="3622"/>
      <c r="M32" s="3622"/>
      <c r="N32" s="3622"/>
      <c r="O32" s="3623"/>
      <c r="P32" s="3627"/>
      <c r="Q32" s="3608"/>
      <c r="R32" s="673"/>
    </row>
    <row r="33" spans="1:17" ht="15" customHeight="1"/>
    <row r="34" spans="1:17" ht="13.5" customHeight="1">
      <c r="A34" s="673"/>
      <c r="P34" s="673"/>
      <c r="Q34" s="673"/>
    </row>
    <row r="35" spans="1:17" ht="13.5" customHeight="1">
      <c r="A35" s="673"/>
      <c r="B35" s="673"/>
      <c r="C35" s="673"/>
      <c r="D35" s="673"/>
      <c r="E35" s="673"/>
      <c r="F35" s="673"/>
      <c r="G35" s="673"/>
      <c r="H35" s="673"/>
      <c r="I35" s="673"/>
      <c r="J35" s="673"/>
      <c r="K35" s="673"/>
      <c r="L35" s="673"/>
      <c r="M35" s="673"/>
      <c r="N35" s="673"/>
      <c r="O35" s="673"/>
      <c r="P35" s="673"/>
      <c r="Q35" s="673"/>
    </row>
    <row r="36" spans="1:17" ht="308.25" customHeight="1">
      <c r="A36" s="3628" t="s">
        <v>913</v>
      </c>
      <c r="B36" s="3629"/>
      <c r="C36" s="3629"/>
      <c r="D36" s="3629"/>
      <c r="E36" s="3629"/>
      <c r="F36" s="3629"/>
      <c r="G36" s="3629"/>
      <c r="H36" s="3629"/>
      <c r="I36" s="3629"/>
      <c r="J36" s="3629"/>
      <c r="K36" s="3629"/>
      <c r="L36" s="3629"/>
      <c r="M36" s="3629"/>
      <c r="N36" s="3629"/>
      <c r="O36" s="3629"/>
      <c r="P36" s="3629"/>
      <c r="Q36" s="3629"/>
    </row>
    <row r="37" spans="1:17" ht="23.25" customHeight="1">
      <c r="B37" s="3630" t="s">
        <v>914</v>
      </c>
      <c r="C37" s="3630"/>
      <c r="D37" s="3631" t="s">
        <v>915</v>
      </c>
      <c r="E37" s="3631"/>
      <c r="F37" s="3631"/>
      <c r="G37" s="3631"/>
      <c r="H37" s="3631"/>
      <c r="I37" s="3631"/>
      <c r="J37" s="3631"/>
      <c r="K37" s="3631"/>
      <c r="L37" s="3631"/>
      <c r="M37" s="3631"/>
      <c r="N37" s="3631"/>
      <c r="O37" s="3631"/>
    </row>
    <row r="38" spans="1:17" ht="14.4" customHeight="1">
      <c r="B38" s="718"/>
      <c r="C38" s="718"/>
      <c r="D38" s="719"/>
      <c r="E38" s="719"/>
      <c r="F38" s="719"/>
      <c r="G38" s="719"/>
      <c r="H38" s="719"/>
      <c r="I38" s="719"/>
      <c r="J38" s="719"/>
      <c r="K38" s="719"/>
      <c r="L38" s="719"/>
      <c r="M38" s="719"/>
      <c r="N38" s="719"/>
      <c r="O38" s="719"/>
    </row>
    <row r="39" spans="1:17" ht="51" customHeight="1">
      <c r="B39" s="3609" t="s">
        <v>916</v>
      </c>
      <c r="C39" s="3609"/>
      <c r="D39" s="3611" t="s">
        <v>917</v>
      </c>
      <c r="E39" s="3611"/>
      <c r="F39" s="3611"/>
      <c r="G39" s="3611"/>
      <c r="H39" s="3611"/>
      <c r="I39" s="3611"/>
      <c r="J39" s="3611"/>
      <c r="K39" s="3611"/>
      <c r="L39" s="3611"/>
      <c r="M39" s="3611"/>
      <c r="N39" s="3611"/>
      <c r="O39" s="3611"/>
    </row>
    <row r="40" spans="1:17">
      <c r="B40" s="3610"/>
      <c r="C40" s="3610"/>
      <c r="D40" s="3612"/>
      <c r="E40" s="3612"/>
      <c r="F40" s="3612"/>
      <c r="G40" s="3612"/>
      <c r="H40" s="3612"/>
      <c r="I40" s="3612"/>
      <c r="J40" s="3612"/>
      <c r="K40" s="3612"/>
      <c r="L40" s="3612"/>
      <c r="M40" s="3612"/>
      <c r="N40" s="3612"/>
      <c r="O40" s="3612"/>
    </row>
    <row r="42" spans="1:17" ht="16.2">
      <c r="B42" s="720" t="s">
        <v>918</v>
      </c>
    </row>
  </sheetData>
  <mergeCells count="41">
    <mergeCell ref="B39:C40"/>
    <mergeCell ref="D39:O40"/>
    <mergeCell ref="H30:I32"/>
    <mergeCell ref="J30:O32"/>
    <mergeCell ref="P30:Q32"/>
    <mergeCell ref="A36:Q36"/>
    <mergeCell ref="B37:C37"/>
    <mergeCell ref="D37:O37"/>
    <mergeCell ref="B21:G24"/>
    <mergeCell ref="I21:Q24"/>
    <mergeCell ref="H26:Q26"/>
    <mergeCell ref="H27:I29"/>
    <mergeCell ref="J27:O29"/>
    <mergeCell ref="P27:Q29"/>
    <mergeCell ref="A16:B16"/>
    <mergeCell ref="I18:Q18"/>
    <mergeCell ref="B19:E20"/>
    <mergeCell ref="F19:G20"/>
    <mergeCell ref="I19:O20"/>
    <mergeCell ref="P19:Q20"/>
    <mergeCell ref="A3:Q3"/>
    <mergeCell ref="A5:Q5"/>
    <mergeCell ref="A7:Q7"/>
    <mergeCell ref="A11:B11"/>
    <mergeCell ref="C11:D11"/>
    <mergeCell ref="A13:B13"/>
    <mergeCell ref="C13:D13"/>
    <mergeCell ref="F13:Q13"/>
    <mergeCell ref="Q14:Q15"/>
    <mergeCell ref="K14:K15"/>
    <mergeCell ref="L14:L15"/>
    <mergeCell ref="M14:M15"/>
    <mergeCell ref="N14:N15"/>
    <mergeCell ref="O14:O15"/>
    <mergeCell ref="P14:P15"/>
    <mergeCell ref="C14:D15"/>
    <mergeCell ref="F14:F15"/>
    <mergeCell ref="G14:G15"/>
    <mergeCell ref="H14:H15"/>
    <mergeCell ref="I14:I15"/>
    <mergeCell ref="J14:J15"/>
  </mergeCells>
  <phoneticPr fontId="3"/>
  <pageMargins left="0.31496062992125984" right="0.19685039370078741" top="0.55118110236220474" bottom="0.55118110236220474" header="0.31496062992125984" footer="0.31496062992125984"/>
  <pageSetup paperSize="9"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4A17-8C35-4FAD-9586-902464902EC5}">
  <sheetPr>
    <tabColor rgb="FFFFFF66"/>
    <pageSetUpPr fitToPage="1"/>
  </sheetPr>
  <dimension ref="AC2:AW2"/>
  <sheetViews>
    <sheetView showGridLines="0" view="pageBreakPreview" zoomScale="85" zoomScaleNormal="100" zoomScaleSheetLayoutView="85" workbookViewId="0">
      <selection activeCell="C92" sqref="C92:L92"/>
    </sheetView>
  </sheetViews>
  <sheetFormatPr defaultRowHeight="13.2"/>
  <cols>
    <col min="1" max="53" width="3" customWidth="1"/>
  </cols>
  <sheetData>
    <row r="2" spans="29:49">
      <c r="AC2" s="3632" t="str">
        <f>+'基本情報（入力用）'!C43</f>
        <v>県立総合病院</v>
      </c>
      <c r="AD2" s="3632"/>
      <c r="AE2" s="3632"/>
      <c r="AF2" s="3632"/>
      <c r="AG2" s="3632"/>
      <c r="AH2" s="3632"/>
      <c r="AL2" s="3633" t="str">
        <f>+'基本情報（入力用）'!C6</f>
        <v>12345678</v>
      </c>
      <c r="AM2" s="3633"/>
      <c r="AN2" s="3633"/>
      <c r="AO2" s="3633"/>
      <c r="AP2" s="3633"/>
      <c r="AR2" s="3634" t="str">
        <f>+'基本情報（入力用）'!F14</f>
        <v>静岡　太郎</v>
      </c>
      <c r="AS2" s="3634"/>
      <c r="AT2" s="3634"/>
      <c r="AU2" s="3634"/>
      <c r="AV2" s="3634"/>
      <c r="AW2" s="3634"/>
    </row>
  </sheetData>
  <mergeCells count="3">
    <mergeCell ref="AC2:AH2"/>
    <mergeCell ref="AL2:AP2"/>
    <mergeCell ref="AR2:AW2"/>
  </mergeCells>
  <phoneticPr fontId="3"/>
  <pageMargins left="0.7" right="0.7" top="0.75" bottom="0.75" header="0.3" footer="0.3"/>
  <pageSetup paperSize="9" scale="9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7EBA-23F9-4C60-94DC-2F68343B3695}">
  <sheetPr>
    <tabColor rgb="FFFFFF66"/>
  </sheetPr>
  <dimension ref="A1:R45"/>
  <sheetViews>
    <sheetView view="pageBreakPreview" topLeftCell="A4" zoomScaleNormal="90" zoomScaleSheetLayoutView="100" workbookViewId="0">
      <selection activeCell="C92" sqref="C92:L92"/>
    </sheetView>
  </sheetViews>
  <sheetFormatPr defaultColWidth="9" defaultRowHeight="13.2"/>
  <cols>
    <col min="1" max="1" width="4.21875" style="721" customWidth="1"/>
    <col min="2" max="2" width="20.33203125" style="721" customWidth="1"/>
    <col min="3" max="3" width="12.6640625" style="721" customWidth="1"/>
    <col min="4" max="4" width="6.33203125" style="721" customWidth="1"/>
    <col min="5" max="5" width="3.33203125" style="721" customWidth="1"/>
    <col min="6" max="17" width="4.109375" style="721" customWidth="1"/>
    <col min="18" max="18" width="4.77734375" style="721" customWidth="1"/>
    <col min="19" max="19" width="9" style="721" customWidth="1"/>
    <col min="20" max="16384" width="9" style="721"/>
  </cols>
  <sheetData>
    <row r="1" spans="1:18" ht="23.25" customHeight="1">
      <c r="Q1" s="722"/>
    </row>
    <row r="2" spans="1:18" ht="21" customHeight="1">
      <c r="Q2" s="723"/>
    </row>
    <row r="3" spans="1:18" ht="46.5" customHeight="1">
      <c r="A3" s="3639" t="s">
        <v>919</v>
      </c>
      <c r="B3" s="3639"/>
      <c r="C3" s="3639"/>
      <c r="D3" s="3639"/>
      <c r="E3" s="3639"/>
      <c r="F3" s="3639"/>
      <c r="G3" s="3639"/>
      <c r="H3" s="3639"/>
      <c r="I3" s="3639"/>
      <c r="J3" s="3639"/>
      <c r="K3" s="3639"/>
      <c r="L3" s="3639"/>
      <c r="M3" s="3639"/>
      <c r="N3" s="3639"/>
      <c r="O3" s="3639"/>
      <c r="P3" s="3639"/>
      <c r="Q3" s="3639"/>
    </row>
    <row r="4" spans="1:18" ht="25.5" customHeight="1">
      <c r="A4" s="724"/>
      <c r="B4" s="724"/>
      <c r="C4" s="724"/>
      <c r="D4" s="724"/>
      <c r="E4" s="724"/>
      <c r="F4" s="724"/>
      <c r="G4" s="724"/>
      <c r="H4" s="724"/>
      <c r="I4" s="724"/>
      <c r="J4" s="724"/>
      <c r="K4" s="724"/>
      <c r="L4" s="724"/>
      <c r="M4" s="724"/>
      <c r="N4" s="724"/>
      <c r="O4" s="724"/>
      <c r="P4" s="724"/>
      <c r="Q4" s="724"/>
    </row>
    <row r="5" spans="1:18" ht="43.5" customHeight="1">
      <c r="A5" s="3640" t="s">
        <v>920</v>
      </c>
      <c r="B5" s="3640"/>
      <c r="C5" s="3640"/>
      <c r="D5" s="3640"/>
      <c r="E5" s="3640"/>
      <c r="F5" s="3640"/>
      <c r="G5" s="3640"/>
      <c r="H5" s="3640"/>
      <c r="I5" s="3640"/>
      <c r="J5" s="3640"/>
      <c r="K5" s="3640"/>
      <c r="L5" s="3640"/>
      <c r="M5" s="3640"/>
      <c r="N5" s="3640"/>
      <c r="O5" s="3640"/>
      <c r="P5" s="3640"/>
      <c r="Q5" s="3640"/>
    </row>
    <row r="6" spans="1:18" ht="19.95" customHeight="1">
      <c r="A6" s="725"/>
      <c r="B6" s="725"/>
      <c r="C6" s="725"/>
      <c r="D6" s="725"/>
      <c r="E6" s="725"/>
      <c r="F6" s="725"/>
      <c r="G6" s="725"/>
      <c r="H6" s="725"/>
      <c r="I6" s="725"/>
      <c r="J6" s="725"/>
      <c r="K6" s="725"/>
      <c r="L6" s="725"/>
      <c r="M6" s="725"/>
      <c r="N6" s="725"/>
      <c r="O6" s="725"/>
      <c r="P6" s="725"/>
      <c r="Q6" s="725"/>
    </row>
    <row r="7" spans="1:18" ht="19.95" customHeight="1">
      <c r="A7" s="725"/>
      <c r="B7" s="725"/>
      <c r="C7" s="725"/>
      <c r="D7" s="725"/>
      <c r="E7" s="725"/>
      <c r="F7" s="725"/>
      <c r="G7" s="725"/>
      <c r="H7" s="725"/>
      <c r="I7" s="725"/>
      <c r="J7" s="725"/>
      <c r="K7" s="725"/>
      <c r="L7" s="725"/>
      <c r="M7" s="725"/>
      <c r="N7" s="725"/>
      <c r="O7" s="725"/>
      <c r="P7" s="725"/>
      <c r="Q7" s="725"/>
    </row>
    <row r="8" spans="1:18" ht="19.95" customHeight="1">
      <c r="A8" s="725"/>
      <c r="B8" s="725"/>
      <c r="C8" s="725"/>
      <c r="D8" s="725"/>
      <c r="E8" s="725"/>
      <c r="F8" s="725"/>
      <c r="G8" s="725"/>
      <c r="H8" s="725"/>
      <c r="I8" s="725"/>
      <c r="J8" s="725"/>
      <c r="K8" s="725"/>
      <c r="L8" s="725"/>
      <c r="M8" s="725"/>
      <c r="N8" s="725"/>
      <c r="O8" s="725"/>
      <c r="P8" s="725"/>
      <c r="Q8" s="725"/>
    </row>
    <row r="9" spans="1:18" ht="19.95" customHeight="1">
      <c r="A9" s="726"/>
      <c r="C9" s="727"/>
      <c r="D9" s="727"/>
      <c r="E9" s="727"/>
      <c r="F9" s="727"/>
      <c r="G9" s="727"/>
      <c r="H9" s="727"/>
      <c r="I9" s="727"/>
      <c r="J9" s="727"/>
      <c r="K9" s="727"/>
      <c r="L9" s="727"/>
      <c r="M9" s="727"/>
      <c r="N9" s="727"/>
      <c r="O9" s="727"/>
      <c r="P9" s="727"/>
      <c r="Q9" s="727"/>
    </row>
    <row r="10" spans="1:18" ht="19.95" customHeight="1">
      <c r="A10" s="724"/>
      <c r="B10" s="724"/>
      <c r="C10" s="724"/>
      <c r="D10" s="724"/>
      <c r="E10" s="724"/>
      <c r="F10" s="724"/>
      <c r="G10" s="724"/>
      <c r="H10" s="724"/>
      <c r="I10" s="724"/>
      <c r="J10" s="724"/>
      <c r="K10" s="724"/>
      <c r="L10" s="724"/>
      <c r="M10" s="724"/>
      <c r="N10" s="724"/>
      <c r="O10" s="724"/>
      <c r="P10" s="724"/>
      <c r="Q10" s="724"/>
    </row>
    <row r="11" spans="1:18" s="729" customFormat="1" ht="27" customHeight="1" thickBot="1">
      <c r="A11" s="728" t="s">
        <v>921</v>
      </c>
    </row>
    <row r="12" spans="1:18" s="729" customFormat="1" ht="27" customHeight="1" thickBot="1">
      <c r="A12" s="3641" t="s">
        <v>21</v>
      </c>
      <c r="B12" s="3642"/>
      <c r="C12" s="3551" t="str">
        <f>+'基本情報（入力用）'!$C$6</f>
        <v>12345678</v>
      </c>
      <c r="D12" s="3552"/>
    </row>
    <row r="13" spans="1:18" s="729" customFormat="1" ht="9" customHeight="1" thickBot="1">
      <c r="A13" s="730"/>
      <c r="B13" s="730"/>
      <c r="C13" s="730"/>
      <c r="D13" s="731"/>
    </row>
    <row r="14" spans="1:18" s="732" customFormat="1" ht="23.25" customHeight="1" thickBot="1">
      <c r="A14" s="3643" t="s">
        <v>53</v>
      </c>
      <c r="B14" s="3644"/>
      <c r="C14" s="3645" t="s">
        <v>29</v>
      </c>
      <c r="D14" s="3646"/>
      <c r="F14" s="3647" t="s">
        <v>922</v>
      </c>
      <c r="G14" s="3648"/>
      <c r="H14" s="3648"/>
      <c r="I14" s="3648"/>
      <c r="J14" s="3648"/>
      <c r="K14" s="3648"/>
      <c r="L14" s="3648"/>
      <c r="M14" s="3648"/>
      <c r="N14" s="3648"/>
      <c r="O14" s="3648"/>
      <c r="P14" s="3648"/>
      <c r="Q14" s="3649"/>
    </row>
    <row r="15" spans="1:18" s="732" customFormat="1" ht="12" customHeight="1">
      <c r="A15" s="733" t="s">
        <v>897</v>
      </c>
      <c r="B15" s="671" t="str">
        <f>+'基本情報（入力用）'!$F$15</f>
        <v>シズオカ　タロウ</v>
      </c>
      <c r="C15" s="3538">
        <f>+'基本情報（入力用）'!$F$22</f>
        <v>36746</v>
      </c>
      <c r="D15" s="3539"/>
      <c r="F15" s="3650"/>
      <c r="G15" s="3635"/>
      <c r="H15" s="3637"/>
      <c r="I15" s="3635"/>
      <c r="J15" s="3637"/>
      <c r="K15" s="3635"/>
      <c r="L15" s="3637"/>
      <c r="M15" s="3635"/>
      <c r="N15" s="3637"/>
      <c r="O15" s="3635"/>
      <c r="P15" s="3635"/>
      <c r="Q15" s="3691"/>
    </row>
    <row r="16" spans="1:18" ht="27.75" customHeight="1" thickBot="1">
      <c r="A16" s="734" t="s">
        <v>923</v>
      </c>
      <c r="B16" s="711" t="str">
        <f>+'基本情報（入力用）'!$F$14</f>
        <v>静岡　太郎</v>
      </c>
      <c r="C16" s="3540"/>
      <c r="D16" s="3541"/>
      <c r="F16" s="3651"/>
      <c r="G16" s="3636"/>
      <c r="H16" s="3638"/>
      <c r="I16" s="3636"/>
      <c r="J16" s="3638"/>
      <c r="K16" s="3636"/>
      <c r="L16" s="3638"/>
      <c r="M16" s="3636"/>
      <c r="N16" s="3638"/>
      <c r="O16" s="3636"/>
      <c r="P16" s="3636"/>
      <c r="Q16" s="3692"/>
      <c r="R16" s="727"/>
    </row>
    <row r="17" spans="1:18" ht="24" customHeight="1">
      <c r="A17" s="3670"/>
      <c r="B17" s="3670"/>
      <c r="C17" s="727"/>
      <c r="D17" s="727"/>
      <c r="E17" s="727"/>
      <c r="F17" s="727"/>
      <c r="G17" s="727"/>
      <c r="H17" s="727"/>
      <c r="I17" s="727"/>
      <c r="J17" s="727"/>
      <c r="K17" s="735"/>
      <c r="L17" s="735"/>
      <c r="M17" s="735"/>
      <c r="N17" s="735"/>
      <c r="O17" s="735"/>
      <c r="P17" s="735"/>
      <c r="Q17" s="735"/>
      <c r="R17" s="727"/>
    </row>
    <row r="18" spans="1:18" ht="43.5" customHeight="1">
      <c r="A18" s="736"/>
      <c r="B18" s="736"/>
      <c r="C18" s="736"/>
      <c r="D18" s="736"/>
      <c r="E18" s="736"/>
      <c r="F18" s="736"/>
      <c r="G18" s="736"/>
      <c r="H18" s="736"/>
      <c r="I18" s="736"/>
      <c r="J18" s="736"/>
      <c r="K18" s="736"/>
      <c r="L18" s="736"/>
      <c r="M18" s="736"/>
      <c r="N18" s="736"/>
      <c r="O18" s="736"/>
      <c r="P18" s="736"/>
      <c r="Q18" s="736"/>
      <c r="R18" s="727"/>
    </row>
    <row r="19" spans="1:18" ht="47.25" customHeight="1">
      <c r="A19" s="737" t="s">
        <v>729</v>
      </c>
      <c r="B19" s="728" t="s">
        <v>924</v>
      </c>
      <c r="C19" s="729"/>
      <c r="D19" s="727"/>
      <c r="E19" s="727"/>
      <c r="F19" s="727"/>
      <c r="G19" s="727"/>
      <c r="H19" s="738"/>
      <c r="I19" s="3671"/>
      <c r="J19" s="3671"/>
      <c r="K19" s="3671"/>
      <c r="L19" s="3671"/>
      <c r="M19" s="3671"/>
      <c r="N19" s="3671"/>
      <c r="O19" s="3671"/>
      <c r="P19" s="3671"/>
      <c r="Q19" s="3671"/>
      <c r="R19" s="727"/>
    </row>
    <row r="20" spans="1:18" s="729" customFormat="1" ht="18.75" customHeight="1">
      <c r="B20" s="3672" t="s">
        <v>925</v>
      </c>
      <c r="C20" s="3673"/>
      <c r="D20" s="3673"/>
      <c r="E20" s="3674"/>
      <c r="F20" s="3678"/>
      <c r="G20" s="3679"/>
      <c r="I20" s="3682" t="s">
        <v>926</v>
      </c>
      <c r="J20" s="3683"/>
      <c r="K20" s="3683"/>
      <c r="L20" s="3683"/>
      <c r="M20" s="3683"/>
      <c r="N20" s="3683"/>
      <c r="O20" s="3684"/>
      <c r="P20" s="3688"/>
      <c r="Q20" s="3679"/>
    </row>
    <row r="21" spans="1:18" ht="24" customHeight="1">
      <c r="B21" s="3675"/>
      <c r="C21" s="3676"/>
      <c r="D21" s="3676"/>
      <c r="E21" s="3677"/>
      <c r="F21" s="3680"/>
      <c r="G21" s="3681"/>
      <c r="I21" s="3685"/>
      <c r="J21" s="3686"/>
      <c r="K21" s="3686"/>
      <c r="L21" s="3686"/>
      <c r="M21" s="3686"/>
      <c r="N21" s="3686"/>
      <c r="O21" s="3687"/>
      <c r="P21" s="3689"/>
      <c r="Q21" s="3690"/>
      <c r="R21" s="739"/>
    </row>
    <row r="22" spans="1:18" ht="16.5" customHeight="1">
      <c r="B22" s="3652" t="s">
        <v>927</v>
      </c>
      <c r="C22" s="3653"/>
      <c r="D22" s="3653"/>
      <c r="E22" s="3653"/>
      <c r="F22" s="3653"/>
      <c r="G22" s="3654"/>
      <c r="I22" s="3661" t="s">
        <v>928</v>
      </c>
      <c r="J22" s="3662"/>
      <c r="K22" s="3662"/>
      <c r="L22" s="3662"/>
      <c r="M22" s="3662"/>
      <c r="N22" s="3662"/>
      <c r="O22" s="3662"/>
      <c r="P22" s="3662"/>
      <c r="Q22" s="3663"/>
      <c r="R22" s="739"/>
    </row>
    <row r="23" spans="1:18" ht="16.5" customHeight="1">
      <c r="B23" s="3655"/>
      <c r="C23" s="3656"/>
      <c r="D23" s="3656"/>
      <c r="E23" s="3656"/>
      <c r="F23" s="3656"/>
      <c r="G23" s="3657"/>
      <c r="I23" s="3664"/>
      <c r="J23" s="3665"/>
      <c r="K23" s="3665"/>
      <c r="L23" s="3665"/>
      <c r="M23" s="3665"/>
      <c r="N23" s="3665"/>
      <c r="O23" s="3665"/>
      <c r="P23" s="3665"/>
      <c r="Q23" s="3666"/>
      <c r="R23" s="739"/>
    </row>
    <row r="24" spans="1:18" ht="16.5" customHeight="1">
      <c r="B24" s="3655"/>
      <c r="C24" s="3656"/>
      <c r="D24" s="3656"/>
      <c r="E24" s="3656"/>
      <c r="F24" s="3656"/>
      <c r="G24" s="3657"/>
      <c r="I24" s="3664"/>
      <c r="J24" s="3665"/>
      <c r="K24" s="3665"/>
      <c r="L24" s="3665"/>
      <c r="M24" s="3665"/>
      <c r="N24" s="3665"/>
      <c r="O24" s="3665"/>
      <c r="P24" s="3665"/>
      <c r="Q24" s="3666"/>
      <c r="R24" s="739"/>
    </row>
    <row r="25" spans="1:18" ht="16.5" customHeight="1">
      <c r="B25" s="3658"/>
      <c r="C25" s="3659"/>
      <c r="D25" s="3659"/>
      <c r="E25" s="3659"/>
      <c r="F25" s="3659"/>
      <c r="G25" s="3660"/>
      <c r="I25" s="3667"/>
      <c r="J25" s="3668"/>
      <c r="K25" s="3668"/>
      <c r="L25" s="3668"/>
      <c r="M25" s="3668"/>
      <c r="N25" s="3668"/>
      <c r="O25" s="3668"/>
      <c r="P25" s="3668"/>
      <c r="Q25" s="3669"/>
      <c r="R25" s="739"/>
    </row>
    <row r="26" spans="1:18" ht="46.5" customHeight="1">
      <c r="K26" s="740"/>
      <c r="L26" s="740"/>
      <c r="M26" s="740"/>
      <c r="N26" s="740"/>
      <c r="O26" s="740"/>
      <c r="P26" s="740"/>
      <c r="Q26" s="740"/>
      <c r="R26" s="739"/>
    </row>
    <row r="27" spans="1:18" ht="15" customHeight="1">
      <c r="H27" s="3693" t="s">
        <v>929</v>
      </c>
      <c r="I27" s="3694"/>
      <c r="J27" s="3694"/>
      <c r="K27" s="3694"/>
      <c r="L27" s="3694"/>
      <c r="M27" s="3694"/>
      <c r="N27" s="3694"/>
      <c r="O27" s="3694"/>
      <c r="P27" s="3694"/>
      <c r="Q27" s="3695"/>
      <c r="R27" s="739"/>
    </row>
    <row r="28" spans="1:18" ht="15" customHeight="1">
      <c r="H28" s="3696" t="s">
        <v>930</v>
      </c>
      <c r="I28" s="3697"/>
      <c r="J28" s="3702" t="s">
        <v>931</v>
      </c>
      <c r="K28" s="3702"/>
      <c r="L28" s="3702"/>
      <c r="M28" s="3702"/>
      <c r="N28" s="3702"/>
      <c r="O28" s="3703"/>
      <c r="P28" s="3706"/>
      <c r="Q28" s="3707"/>
      <c r="R28" s="727"/>
    </row>
    <row r="29" spans="1:18" ht="15" customHeight="1">
      <c r="H29" s="3698"/>
      <c r="I29" s="3699"/>
      <c r="J29" s="3702"/>
      <c r="K29" s="3702"/>
      <c r="L29" s="3702"/>
      <c r="M29" s="3702"/>
      <c r="N29" s="3702"/>
      <c r="O29" s="3703"/>
      <c r="P29" s="3708"/>
      <c r="Q29" s="3709"/>
      <c r="R29" s="727"/>
    </row>
    <row r="30" spans="1:18" ht="15" customHeight="1">
      <c r="H30" s="3700"/>
      <c r="I30" s="3701"/>
      <c r="J30" s="3704"/>
      <c r="K30" s="3704"/>
      <c r="L30" s="3704"/>
      <c r="M30" s="3704"/>
      <c r="N30" s="3704"/>
      <c r="O30" s="3705"/>
      <c r="P30" s="3680"/>
      <c r="Q30" s="3681"/>
      <c r="R30" s="727"/>
    </row>
    <row r="31" spans="1:18" ht="15" customHeight="1">
      <c r="H31" s="3714" t="s">
        <v>932</v>
      </c>
      <c r="I31" s="3715"/>
      <c r="J31" s="3716" t="s">
        <v>931</v>
      </c>
      <c r="K31" s="3717"/>
      <c r="L31" s="3717"/>
      <c r="M31" s="3717"/>
      <c r="N31" s="3717"/>
      <c r="O31" s="3718"/>
      <c r="P31" s="3725"/>
      <c r="Q31" s="3726"/>
      <c r="R31" s="727"/>
    </row>
    <row r="32" spans="1:18" ht="15" customHeight="1">
      <c r="H32" s="3698"/>
      <c r="I32" s="3699"/>
      <c r="J32" s="3719"/>
      <c r="K32" s="3720"/>
      <c r="L32" s="3720"/>
      <c r="M32" s="3720"/>
      <c r="N32" s="3720"/>
      <c r="O32" s="3721"/>
      <c r="P32" s="3727"/>
      <c r="Q32" s="3709"/>
      <c r="R32" s="727"/>
    </row>
    <row r="33" spans="1:18" ht="15" customHeight="1">
      <c r="H33" s="3700"/>
      <c r="I33" s="3701"/>
      <c r="J33" s="3722"/>
      <c r="K33" s="3723"/>
      <c r="L33" s="3723"/>
      <c r="M33" s="3723"/>
      <c r="N33" s="3723"/>
      <c r="O33" s="3724"/>
      <c r="P33" s="3728"/>
      <c r="Q33" s="3681"/>
      <c r="R33" s="727"/>
    </row>
    <row r="34" spans="1:18" ht="15" customHeight="1"/>
    <row r="35" spans="1:18" ht="13.5" customHeight="1">
      <c r="A35" s="727"/>
      <c r="P35" s="727"/>
      <c r="Q35" s="727"/>
    </row>
    <row r="36" spans="1:18" ht="13.5" customHeight="1">
      <c r="A36" s="727"/>
      <c r="B36" s="727"/>
      <c r="C36" s="727"/>
      <c r="D36" s="727"/>
      <c r="E36" s="727"/>
      <c r="F36" s="727"/>
      <c r="G36" s="727"/>
      <c r="H36" s="727"/>
      <c r="I36" s="727"/>
      <c r="J36" s="727"/>
      <c r="K36" s="727"/>
      <c r="L36" s="727"/>
      <c r="M36" s="727"/>
      <c r="N36" s="727"/>
      <c r="O36" s="727"/>
      <c r="P36" s="727"/>
      <c r="Q36" s="727"/>
    </row>
    <row r="37" spans="1:18" ht="165" customHeight="1">
      <c r="A37" s="3729" t="s">
        <v>933</v>
      </c>
      <c r="B37" s="3730"/>
      <c r="C37" s="3730"/>
      <c r="D37" s="3730"/>
      <c r="E37" s="3730"/>
      <c r="F37" s="3730"/>
      <c r="G37" s="3730"/>
      <c r="H37" s="3730"/>
      <c r="I37" s="3730"/>
      <c r="J37" s="3730"/>
      <c r="K37" s="3730"/>
      <c r="L37" s="3730"/>
      <c r="M37" s="3730"/>
      <c r="N37" s="3730"/>
      <c r="O37" s="3730"/>
      <c r="P37" s="3730"/>
      <c r="Q37" s="3730"/>
    </row>
    <row r="38" spans="1:18" ht="24" customHeight="1">
      <c r="A38" s="741"/>
      <c r="B38" s="742"/>
      <c r="C38" s="742"/>
      <c r="D38" s="742"/>
      <c r="E38" s="742"/>
      <c r="F38" s="742"/>
      <c r="G38" s="742"/>
      <c r="H38" s="742"/>
      <c r="I38" s="742"/>
      <c r="J38" s="742"/>
      <c r="K38" s="742"/>
      <c r="L38" s="742"/>
      <c r="M38" s="742"/>
      <c r="N38" s="742"/>
      <c r="O38" s="742"/>
      <c r="P38" s="742"/>
      <c r="Q38" s="742"/>
    </row>
    <row r="39" spans="1:18" ht="23.25" customHeight="1">
      <c r="B39" s="3731" t="s">
        <v>934</v>
      </c>
      <c r="C39" s="3731"/>
      <c r="D39" s="3732" t="s">
        <v>935</v>
      </c>
      <c r="E39" s="3732"/>
      <c r="F39" s="3732"/>
      <c r="G39" s="3732"/>
      <c r="H39" s="3732"/>
      <c r="I39" s="3732"/>
      <c r="J39" s="3732"/>
      <c r="K39" s="3732"/>
      <c r="L39" s="3732"/>
      <c r="M39" s="3732"/>
      <c r="N39" s="3732"/>
      <c r="O39" s="3732"/>
    </row>
    <row r="40" spans="1:18" ht="23.25" customHeight="1">
      <c r="B40" s="743"/>
      <c r="C40" s="743"/>
      <c r="D40" s="744"/>
      <c r="E40" s="744"/>
      <c r="F40" s="744"/>
      <c r="G40" s="744"/>
      <c r="H40" s="744"/>
      <c r="I40" s="744"/>
      <c r="J40" s="744"/>
      <c r="K40" s="744"/>
      <c r="L40" s="744"/>
      <c r="M40" s="744"/>
      <c r="N40" s="744"/>
      <c r="O40" s="744"/>
    </row>
    <row r="41" spans="1:18" ht="51" customHeight="1">
      <c r="B41" s="3710" t="s">
        <v>936</v>
      </c>
      <c r="C41" s="3710"/>
      <c r="D41" s="3712" t="s">
        <v>937</v>
      </c>
      <c r="E41" s="3712"/>
      <c r="F41" s="3712"/>
      <c r="G41" s="3712"/>
      <c r="H41" s="3712"/>
      <c r="I41" s="3712"/>
      <c r="J41" s="3712"/>
      <c r="K41" s="3712"/>
      <c r="L41" s="3712"/>
      <c r="M41" s="3712"/>
      <c r="N41" s="3712"/>
      <c r="O41" s="3712"/>
    </row>
    <row r="42" spans="1:18">
      <c r="B42" s="3711"/>
      <c r="C42" s="3711"/>
      <c r="D42" s="3713"/>
      <c r="E42" s="3713"/>
      <c r="F42" s="3713"/>
      <c r="G42" s="3713"/>
      <c r="H42" s="3713"/>
      <c r="I42" s="3713"/>
      <c r="J42" s="3713"/>
      <c r="K42" s="3713"/>
      <c r="L42" s="3713"/>
      <c r="M42" s="3713"/>
      <c r="N42" s="3713"/>
      <c r="O42" s="3713"/>
    </row>
    <row r="45" spans="1:18" ht="16.2">
      <c r="B45" s="745" t="s">
        <v>938</v>
      </c>
    </row>
  </sheetData>
  <mergeCells count="40">
    <mergeCell ref="H27:Q27"/>
    <mergeCell ref="H28:I30"/>
    <mergeCell ref="J28:O30"/>
    <mergeCell ref="P28:Q30"/>
    <mergeCell ref="B41:C42"/>
    <mergeCell ref="D41:O42"/>
    <mergeCell ref="H31:I33"/>
    <mergeCell ref="J31:O33"/>
    <mergeCell ref="P31:Q33"/>
    <mergeCell ref="A37:Q37"/>
    <mergeCell ref="B39:C39"/>
    <mergeCell ref="D39:O39"/>
    <mergeCell ref="P15:P16"/>
    <mergeCell ref="C15:D16"/>
    <mergeCell ref="F15:F16"/>
    <mergeCell ref="G15:G16"/>
    <mergeCell ref="B22:G25"/>
    <mergeCell ref="I22:Q25"/>
    <mergeCell ref="A17:B17"/>
    <mergeCell ref="I19:Q19"/>
    <mergeCell ref="B20:E21"/>
    <mergeCell ref="F20:G21"/>
    <mergeCell ref="I20:O21"/>
    <mergeCell ref="P20:Q21"/>
    <mergeCell ref="H15:H16"/>
    <mergeCell ref="I15:I16"/>
    <mergeCell ref="J15:J16"/>
    <mergeCell ref="Q15:Q16"/>
    <mergeCell ref="A3:Q3"/>
    <mergeCell ref="A5:Q5"/>
    <mergeCell ref="A12:B12"/>
    <mergeCell ref="C12:D12"/>
    <mergeCell ref="A14:B14"/>
    <mergeCell ref="C14:D14"/>
    <mergeCell ref="F14:Q14"/>
    <mergeCell ref="K15:K16"/>
    <mergeCell ref="L15:L16"/>
    <mergeCell ref="M15:M16"/>
    <mergeCell ref="N15:N16"/>
    <mergeCell ref="O15:O16"/>
  </mergeCells>
  <phoneticPr fontId="3"/>
  <pageMargins left="0.31496062992125984" right="0.19685039370078741" top="0.55118110236220474" bottom="0.55118110236220474"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7FD8-B077-400E-8D00-8E96C30CE405}">
  <sheetPr codeName="Sheet4">
    <tabColor rgb="FFFFFF66"/>
  </sheetPr>
  <dimension ref="A3:AH41"/>
  <sheetViews>
    <sheetView showGridLines="0" view="pageBreakPreview" zoomScale="110" zoomScaleNormal="100" zoomScaleSheetLayoutView="110" workbookViewId="0">
      <selection activeCell="C92" sqref="C92:L92"/>
    </sheetView>
  </sheetViews>
  <sheetFormatPr defaultRowHeight="13.2"/>
  <cols>
    <col min="1" max="38" width="2.77734375" style="3" customWidth="1"/>
    <col min="39" max="16384" width="8.88671875" style="3"/>
  </cols>
  <sheetData>
    <row r="3" spans="1:32">
      <c r="A3" s="1225" t="s">
        <v>7</v>
      </c>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1225"/>
      <c r="AB3" s="1225"/>
      <c r="AC3" s="1225"/>
      <c r="AD3" s="1225"/>
      <c r="AE3" s="1225"/>
      <c r="AF3" s="1225"/>
    </row>
    <row r="4" spans="1:32">
      <c r="A4" s="1225"/>
      <c r="B4" s="1225"/>
      <c r="C4" s="1225"/>
      <c r="D4" s="1225"/>
      <c r="E4" s="1225"/>
      <c r="F4" s="1225"/>
      <c r="G4" s="1225"/>
      <c r="H4" s="1225"/>
      <c r="I4" s="1225"/>
      <c r="J4" s="1225"/>
      <c r="K4" s="1225"/>
      <c r="L4" s="1225"/>
      <c r="M4" s="1225"/>
      <c r="N4" s="1225"/>
      <c r="O4" s="1225"/>
      <c r="P4" s="1225"/>
      <c r="Q4" s="1225"/>
      <c r="R4" s="1225"/>
      <c r="S4" s="1225"/>
      <c r="T4" s="1225"/>
      <c r="U4" s="1225"/>
      <c r="V4" s="1225"/>
      <c r="W4" s="1225"/>
      <c r="X4" s="1225"/>
      <c r="Y4" s="1225"/>
      <c r="Z4" s="1225"/>
      <c r="AA4" s="1225"/>
      <c r="AB4" s="1225"/>
      <c r="AC4" s="1225"/>
      <c r="AD4" s="1225"/>
      <c r="AE4" s="1225"/>
      <c r="AF4" s="1225"/>
    </row>
    <row r="9" spans="1:32">
      <c r="A9" s="1226" t="s">
        <v>8</v>
      </c>
      <c r="B9" s="1226"/>
      <c r="C9" s="1226"/>
      <c r="D9" s="1226"/>
      <c r="E9" s="1226"/>
      <c r="F9" s="1226"/>
      <c r="G9" s="1226"/>
      <c r="H9" s="1226"/>
      <c r="I9" s="1226"/>
      <c r="J9" s="1226"/>
      <c r="K9" s="1226"/>
      <c r="L9" s="1226"/>
      <c r="M9" s="1226"/>
      <c r="N9" s="1226"/>
      <c r="O9" s="1226"/>
      <c r="P9" s="1226"/>
      <c r="Q9" s="1226"/>
      <c r="R9" s="1226"/>
      <c r="S9" s="1226"/>
      <c r="T9" s="1226"/>
      <c r="U9" s="1226"/>
      <c r="V9" s="1226"/>
      <c r="W9" s="1226"/>
      <c r="X9" s="1226"/>
      <c r="Y9" s="1226"/>
      <c r="Z9" s="1226"/>
      <c r="AA9" s="1226"/>
      <c r="AB9" s="1226"/>
      <c r="AC9" s="1226"/>
      <c r="AD9" s="1226"/>
      <c r="AE9" s="1226"/>
      <c r="AF9" s="1226"/>
    </row>
    <row r="10" spans="1:32">
      <c r="A10" s="1226"/>
      <c r="B10" s="1226"/>
      <c r="C10" s="1226"/>
      <c r="D10" s="1226"/>
      <c r="E10" s="1226"/>
      <c r="F10" s="1226"/>
      <c r="G10" s="1226"/>
      <c r="H10" s="1226"/>
      <c r="I10" s="1226"/>
      <c r="J10" s="1226"/>
      <c r="K10" s="1226"/>
      <c r="L10" s="1226"/>
      <c r="M10" s="1226"/>
      <c r="N10" s="1226"/>
      <c r="O10" s="1226"/>
      <c r="P10" s="1226"/>
      <c r="Q10" s="1226"/>
      <c r="R10" s="1226"/>
      <c r="S10" s="1226"/>
      <c r="T10" s="1226"/>
      <c r="U10" s="1226"/>
      <c r="V10" s="1226"/>
      <c r="W10" s="1226"/>
      <c r="X10" s="1226"/>
      <c r="Y10" s="1226"/>
      <c r="Z10" s="1226"/>
      <c r="AA10" s="1226"/>
      <c r="AB10" s="1226"/>
      <c r="AC10" s="1226"/>
      <c r="AD10" s="1226"/>
      <c r="AE10" s="1226"/>
      <c r="AF10" s="1226"/>
    </row>
    <row r="12" spans="1:32">
      <c r="A12" s="1227" t="s">
        <v>9</v>
      </c>
      <c r="B12" s="1227"/>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row>
    <row r="17" spans="1:32" ht="13.2" customHeight="1">
      <c r="B17" s="902">
        <v>1</v>
      </c>
      <c r="C17" s="1226" t="s">
        <v>1068</v>
      </c>
      <c r="D17" s="1226"/>
      <c r="E17" s="1226"/>
      <c r="F17" s="1226"/>
      <c r="G17" s="1226"/>
      <c r="H17" s="1226"/>
      <c r="I17" s="1226"/>
      <c r="J17" s="1226"/>
      <c r="K17" s="1226"/>
      <c r="L17" s="1226"/>
      <c r="M17" s="1226"/>
      <c r="N17" s="1226"/>
      <c r="O17" s="1226"/>
      <c r="P17" s="1226"/>
      <c r="Q17" s="1226"/>
      <c r="R17" s="1226"/>
      <c r="S17" s="1226"/>
      <c r="T17" s="1226"/>
      <c r="U17" s="1226"/>
      <c r="V17" s="1226"/>
      <c r="W17" s="1226"/>
      <c r="X17" s="1226"/>
      <c r="Y17" s="1226"/>
      <c r="Z17" s="1226"/>
      <c r="AA17" s="1226"/>
      <c r="AB17" s="1226"/>
      <c r="AC17" s="1226"/>
      <c r="AD17" s="1226"/>
      <c r="AE17" s="4"/>
      <c r="AF17" s="4"/>
    </row>
    <row r="18" spans="1:32">
      <c r="B18" s="902"/>
      <c r="C18" s="1226"/>
      <c r="D18" s="1226"/>
      <c r="E18" s="1226"/>
      <c r="F18" s="1226"/>
      <c r="G18" s="1226"/>
      <c r="H18" s="1226"/>
      <c r="I18" s="1226"/>
      <c r="J18" s="1226"/>
      <c r="K18" s="1226"/>
      <c r="L18" s="1226"/>
      <c r="M18" s="1226"/>
      <c r="N18" s="1226"/>
      <c r="O18" s="1226"/>
      <c r="P18" s="1226"/>
      <c r="Q18" s="1226"/>
      <c r="R18" s="1226"/>
      <c r="S18" s="1226"/>
      <c r="T18" s="1226"/>
      <c r="U18" s="1226"/>
      <c r="V18" s="1226"/>
      <c r="W18" s="1226"/>
      <c r="X18" s="1226"/>
      <c r="Y18" s="1226"/>
      <c r="Z18" s="1226"/>
      <c r="AA18" s="1226"/>
      <c r="AB18" s="1226"/>
      <c r="AC18" s="1226"/>
      <c r="AD18" s="1226"/>
      <c r="AE18" s="4"/>
      <c r="AF18" s="4"/>
    </row>
    <row r="19" spans="1:32" ht="13.2" customHeight="1">
      <c r="B19" s="902"/>
      <c r="C19" s="1226"/>
      <c r="D19" s="1226"/>
      <c r="E19" s="1226"/>
      <c r="F19" s="1226"/>
      <c r="G19" s="1226"/>
      <c r="H19" s="1226"/>
      <c r="I19" s="1226"/>
      <c r="J19" s="1226"/>
      <c r="K19" s="1226"/>
      <c r="L19" s="1226"/>
      <c r="M19" s="1226"/>
      <c r="N19" s="1226"/>
      <c r="O19" s="1226"/>
      <c r="P19" s="1226"/>
      <c r="Q19" s="1226"/>
      <c r="R19" s="1226"/>
      <c r="S19" s="1226"/>
      <c r="T19" s="1226"/>
      <c r="U19" s="1226"/>
      <c r="V19" s="1226"/>
      <c r="W19" s="1226"/>
      <c r="X19" s="1226"/>
      <c r="Y19" s="1226"/>
      <c r="Z19" s="1226"/>
      <c r="AA19" s="1226"/>
      <c r="AB19" s="1226"/>
      <c r="AC19" s="1226"/>
      <c r="AD19" s="1226"/>
      <c r="AE19" s="4"/>
      <c r="AF19" s="4"/>
    </row>
    <row r="20" spans="1:32" ht="13.2" customHeight="1">
      <c r="B20" s="902">
        <v>2</v>
      </c>
      <c r="C20" s="1226" t="s">
        <v>1069</v>
      </c>
      <c r="D20" s="1226"/>
      <c r="E20" s="1226"/>
      <c r="F20" s="1226"/>
      <c r="G20" s="1226"/>
      <c r="H20" s="1226"/>
      <c r="I20" s="1226"/>
      <c r="J20" s="1226"/>
      <c r="K20" s="1226"/>
      <c r="L20" s="1226"/>
      <c r="M20" s="1226"/>
      <c r="N20" s="1226"/>
      <c r="O20" s="1226"/>
      <c r="P20" s="1226"/>
      <c r="Q20" s="1226"/>
      <c r="R20" s="1226"/>
      <c r="S20" s="1226"/>
      <c r="T20" s="1226"/>
      <c r="U20" s="1226"/>
      <c r="V20" s="1226"/>
      <c r="W20" s="1226"/>
      <c r="X20" s="1226"/>
      <c r="Y20" s="1226"/>
      <c r="Z20" s="1226"/>
      <c r="AA20" s="1226"/>
      <c r="AB20" s="1226"/>
      <c r="AC20" s="1226"/>
      <c r="AD20" s="1226"/>
      <c r="AE20" s="4"/>
      <c r="AF20" s="4"/>
    </row>
    <row r="21" spans="1:32" ht="13.2" customHeight="1">
      <c r="B21" s="902"/>
      <c r="C21" s="1226"/>
      <c r="D21" s="1226"/>
      <c r="E21" s="1226"/>
      <c r="F21" s="1226"/>
      <c r="G21" s="1226"/>
      <c r="H21" s="1226"/>
      <c r="I21" s="1226"/>
      <c r="J21" s="1226"/>
      <c r="K21" s="1226"/>
      <c r="L21" s="1226"/>
      <c r="M21" s="1226"/>
      <c r="N21" s="1226"/>
      <c r="O21" s="1226"/>
      <c r="P21" s="1226"/>
      <c r="Q21" s="1226"/>
      <c r="R21" s="1226"/>
      <c r="S21" s="1226"/>
      <c r="T21" s="1226"/>
      <c r="U21" s="1226"/>
      <c r="V21" s="1226"/>
      <c r="W21" s="1226"/>
      <c r="X21" s="1226"/>
      <c r="Y21" s="1226"/>
      <c r="Z21" s="1226"/>
      <c r="AA21" s="1226"/>
      <c r="AB21" s="1226"/>
      <c r="AC21" s="1226"/>
      <c r="AD21" s="1226"/>
      <c r="AE21" s="4"/>
      <c r="AF21" s="4"/>
    </row>
    <row r="22" spans="1:32">
      <c r="B22" s="902"/>
      <c r="C22" s="1226"/>
      <c r="D22" s="1226"/>
      <c r="E22" s="1226"/>
      <c r="F22" s="1226"/>
      <c r="G22" s="1226"/>
      <c r="H22" s="1226"/>
      <c r="I22" s="1226"/>
      <c r="J22" s="1226"/>
      <c r="K22" s="1226"/>
      <c r="L22" s="1226"/>
      <c r="M22" s="1226"/>
      <c r="N22" s="1226"/>
      <c r="O22" s="1226"/>
      <c r="P22" s="1226"/>
      <c r="Q22" s="1226"/>
      <c r="R22" s="1226"/>
      <c r="S22" s="1226"/>
      <c r="T22" s="1226"/>
      <c r="U22" s="1226"/>
      <c r="V22" s="1226"/>
      <c r="W22" s="1226"/>
      <c r="X22" s="1226"/>
      <c r="Y22" s="1226"/>
      <c r="Z22" s="1226"/>
      <c r="AA22" s="1226"/>
      <c r="AB22" s="1226"/>
      <c r="AC22" s="1226"/>
      <c r="AD22" s="1226"/>
      <c r="AE22" s="4"/>
      <c r="AF22" s="4"/>
    </row>
    <row r="23" spans="1:32" ht="13.2" customHeight="1">
      <c r="B23" s="902">
        <v>3</v>
      </c>
      <c r="C23" s="1226" t="s">
        <v>1070</v>
      </c>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4"/>
      <c r="AF23" s="4"/>
    </row>
    <row r="24" spans="1:32">
      <c r="B24" s="902"/>
      <c r="C24" s="1226"/>
      <c r="D24" s="1226"/>
      <c r="E24" s="1226"/>
      <c r="F24" s="1226"/>
      <c r="G24" s="1226"/>
      <c r="H24" s="1226"/>
      <c r="I24" s="1226"/>
      <c r="J24" s="1226"/>
      <c r="K24" s="1226"/>
      <c r="L24" s="1226"/>
      <c r="M24" s="1226"/>
      <c r="N24" s="1226"/>
      <c r="O24" s="1226"/>
      <c r="P24" s="1226"/>
      <c r="Q24" s="1226"/>
      <c r="R24" s="1226"/>
      <c r="S24" s="1226"/>
      <c r="T24" s="1226"/>
      <c r="U24" s="1226"/>
      <c r="V24" s="1226"/>
      <c r="W24" s="1226"/>
      <c r="X24" s="1226"/>
      <c r="Y24" s="1226"/>
      <c r="Z24" s="1226"/>
      <c r="AA24" s="1226"/>
      <c r="AB24" s="1226"/>
      <c r="AC24" s="1226"/>
      <c r="AD24" s="1226"/>
      <c r="AE24" s="4"/>
      <c r="AF24" s="4"/>
    </row>
    <row r="25" spans="1:32" ht="13.2" customHeight="1">
      <c r="B25" s="902"/>
      <c r="C25" s="1226"/>
      <c r="D25" s="1226"/>
      <c r="E25" s="1226"/>
      <c r="F25" s="1226"/>
      <c r="G25" s="1226"/>
      <c r="H25" s="1226"/>
      <c r="I25" s="1226"/>
      <c r="J25" s="1226"/>
      <c r="K25" s="1226"/>
      <c r="L25" s="1226"/>
      <c r="M25" s="1226"/>
      <c r="N25" s="1226"/>
      <c r="O25" s="1226"/>
      <c r="P25" s="1226"/>
      <c r="Q25" s="1226"/>
      <c r="R25" s="1226"/>
      <c r="S25" s="1226"/>
      <c r="T25" s="1226"/>
      <c r="U25" s="1226"/>
      <c r="V25" s="1226"/>
      <c r="W25" s="1226"/>
      <c r="X25" s="1226"/>
      <c r="Y25" s="1226"/>
      <c r="Z25" s="1226"/>
      <c r="AA25" s="1226"/>
      <c r="AB25" s="1226"/>
      <c r="AC25" s="1226"/>
      <c r="AD25" s="1226"/>
      <c r="AE25" s="4"/>
      <c r="AF25" s="4"/>
    </row>
    <row r="26" spans="1:32" ht="13.2" customHeight="1">
      <c r="B26" s="902">
        <v>4</v>
      </c>
      <c r="C26" s="1226" t="s">
        <v>1071</v>
      </c>
      <c r="D26" s="1226"/>
      <c r="E26" s="1226"/>
      <c r="F26" s="1226"/>
      <c r="G26" s="1226"/>
      <c r="H26" s="1226"/>
      <c r="I26" s="1226"/>
      <c r="J26" s="1226"/>
      <c r="K26" s="1226"/>
      <c r="L26" s="1226"/>
      <c r="M26" s="1226"/>
      <c r="N26" s="1226"/>
      <c r="O26" s="1226"/>
      <c r="P26" s="1226"/>
      <c r="Q26" s="1226"/>
      <c r="R26" s="1226"/>
      <c r="S26" s="1226"/>
      <c r="T26" s="1226"/>
      <c r="U26" s="1226"/>
      <c r="V26" s="1226"/>
      <c r="W26" s="1226"/>
      <c r="X26" s="1226"/>
      <c r="Y26" s="1226"/>
      <c r="Z26" s="1226"/>
      <c r="AA26" s="1226"/>
      <c r="AB26" s="1226"/>
      <c r="AC26" s="1226"/>
      <c r="AD26" s="1226"/>
      <c r="AE26" s="4"/>
      <c r="AF26" s="4"/>
    </row>
    <row r="27" spans="1:32">
      <c r="B27" s="902"/>
      <c r="C27" s="1226"/>
      <c r="D27" s="1226"/>
      <c r="E27" s="1226"/>
      <c r="F27" s="1226"/>
      <c r="G27" s="1226"/>
      <c r="H27" s="1226"/>
      <c r="I27" s="1226"/>
      <c r="J27" s="1226"/>
      <c r="K27" s="1226"/>
      <c r="L27" s="1226"/>
      <c r="M27" s="1226"/>
      <c r="N27" s="1226"/>
      <c r="O27" s="1226"/>
      <c r="P27" s="1226"/>
      <c r="Q27" s="1226"/>
      <c r="R27" s="1226"/>
      <c r="S27" s="1226"/>
      <c r="T27" s="1226"/>
      <c r="U27" s="1226"/>
      <c r="V27" s="1226"/>
      <c r="W27" s="1226"/>
      <c r="X27" s="1226"/>
      <c r="Y27" s="1226"/>
      <c r="Z27" s="1226"/>
      <c r="AA27" s="1226"/>
      <c r="AB27" s="1226"/>
      <c r="AC27" s="1226"/>
      <c r="AD27" s="1226"/>
      <c r="AE27" s="4"/>
      <c r="AF27" s="4"/>
    </row>
    <row r="28" spans="1:32">
      <c r="B28" s="902"/>
      <c r="C28" s="1226"/>
      <c r="D28" s="1226"/>
      <c r="E28" s="1226"/>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1226"/>
      <c r="AD28" s="1226"/>
    </row>
    <row r="29" spans="1:32" ht="13.2" customHeight="1">
      <c r="B29" s="902">
        <v>5</v>
      </c>
      <c r="C29" s="1226" t="s">
        <v>1072</v>
      </c>
      <c r="D29" s="1226"/>
      <c r="E29" s="1226"/>
      <c r="F29" s="1226"/>
      <c r="G29" s="1226"/>
      <c r="H29" s="1226"/>
      <c r="I29" s="1226"/>
      <c r="J29" s="1226"/>
      <c r="K29" s="1226"/>
      <c r="L29" s="1226"/>
      <c r="M29" s="1226"/>
      <c r="N29" s="1226"/>
      <c r="O29" s="1226"/>
      <c r="P29" s="1226"/>
      <c r="Q29" s="1226"/>
      <c r="R29" s="1226"/>
      <c r="S29" s="1226"/>
      <c r="T29" s="1226"/>
      <c r="U29" s="1226"/>
      <c r="V29" s="1226"/>
      <c r="W29" s="1226"/>
      <c r="X29" s="1226"/>
      <c r="Y29" s="1226"/>
      <c r="Z29" s="1226"/>
      <c r="AA29" s="1226"/>
      <c r="AB29" s="1226"/>
      <c r="AC29" s="1226"/>
      <c r="AD29" s="1226"/>
      <c r="AE29" s="4"/>
      <c r="AF29" s="4"/>
    </row>
    <row r="30" spans="1:32">
      <c r="B30" s="4"/>
      <c r="C30" s="1226"/>
      <c r="D30" s="1226"/>
      <c r="E30" s="1226"/>
      <c r="F30" s="1226"/>
      <c r="G30" s="1226"/>
      <c r="H30" s="1226"/>
      <c r="I30" s="1226"/>
      <c r="J30" s="1226"/>
      <c r="K30" s="1226"/>
      <c r="L30" s="1226"/>
      <c r="M30" s="1226"/>
      <c r="N30" s="1226"/>
      <c r="O30" s="1226"/>
      <c r="P30" s="1226"/>
      <c r="Q30" s="1226"/>
      <c r="R30" s="1226"/>
      <c r="S30" s="1226"/>
      <c r="T30" s="1226"/>
      <c r="U30" s="1226"/>
      <c r="V30" s="1226"/>
      <c r="W30" s="1226"/>
      <c r="X30" s="1226"/>
      <c r="Y30" s="1226"/>
      <c r="Z30" s="1226"/>
      <c r="AA30" s="1226"/>
      <c r="AB30" s="1226"/>
      <c r="AC30" s="1226"/>
      <c r="AD30" s="1226"/>
      <c r="AE30" s="4"/>
      <c r="AF30" s="4"/>
    </row>
    <row r="31" spans="1:32">
      <c r="B31" s="4"/>
      <c r="C31" s="1226"/>
      <c r="D31" s="1226"/>
      <c r="E31" s="1226"/>
      <c r="F31" s="1226"/>
      <c r="G31" s="1226"/>
      <c r="H31" s="1226"/>
      <c r="I31" s="1226"/>
      <c r="J31" s="1226"/>
      <c r="K31" s="1226"/>
      <c r="L31" s="1226"/>
      <c r="M31" s="1226"/>
      <c r="N31" s="1226"/>
      <c r="O31" s="1226"/>
      <c r="P31" s="1226"/>
      <c r="Q31" s="1226"/>
      <c r="R31" s="1226"/>
      <c r="S31" s="1226"/>
      <c r="T31" s="1226"/>
      <c r="U31" s="1226"/>
      <c r="V31" s="1226"/>
      <c r="W31" s="1226"/>
      <c r="X31" s="1226"/>
      <c r="Y31" s="1226"/>
      <c r="Z31" s="1226"/>
      <c r="AA31" s="1226"/>
      <c r="AB31" s="1226"/>
      <c r="AC31" s="1226"/>
      <c r="AD31" s="1226"/>
    </row>
    <row r="32" spans="1:32">
      <c r="A32" s="1228">
        <f>+'基本情報（入力用）'!C4</f>
        <v>46113</v>
      </c>
      <c r="B32" s="1228"/>
      <c r="C32" s="1228"/>
      <c r="D32" s="1228"/>
      <c r="E32" s="1228"/>
      <c r="F32" s="1228"/>
      <c r="G32" s="1228"/>
      <c r="H32" s="1228"/>
      <c r="I32" s="1228"/>
      <c r="J32" s="1228"/>
      <c r="K32" s="1228"/>
      <c r="L32" s="1228"/>
      <c r="M32" s="1228"/>
      <c r="N32" s="1228"/>
      <c r="O32" s="1228"/>
      <c r="P32" s="1228"/>
      <c r="Q32" s="1228"/>
      <c r="R32" s="1228"/>
      <c r="S32" s="1228"/>
      <c r="T32" s="1228"/>
      <c r="U32" s="1228"/>
      <c r="V32" s="1228"/>
      <c r="W32" s="1228"/>
      <c r="X32" s="1228"/>
      <c r="Y32" s="1228"/>
      <c r="Z32" s="1228"/>
      <c r="AA32" s="1228"/>
      <c r="AB32" s="1228"/>
      <c r="AC32" s="1228"/>
      <c r="AD32" s="1228"/>
      <c r="AE32" s="1228"/>
      <c r="AF32" s="1228"/>
    </row>
    <row r="33" spans="1:34">
      <c r="A33" s="1228"/>
      <c r="B33" s="1228"/>
      <c r="C33" s="1228"/>
      <c r="D33" s="1228"/>
      <c r="E33" s="1228"/>
      <c r="F33" s="1228"/>
      <c r="G33" s="1228"/>
      <c r="H33" s="1228"/>
      <c r="I33" s="1228"/>
      <c r="J33" s="1228"/>
      <c r="K33" s="1228"/>
      <c r="L33" s="1228"/>
      <c r="M33" s="1228"/>
      <c r="N33" s="1228"/>
      <c r="O33" s="1228"/>
      <c r="P33" s="1228"/>
      <c r="Q33" s="1228"/>
      <c r="R33" s="1228"/>
      <c r="S33" s="1228"/>
      <c r="T33" s="1228"/>
      <c r="U33" s="1228"/>
      <c r="V33" s="1228"/>
      <c r="W33" s="1228"/>
      <c r="X33" s="1228"/>
      <c r="Y33" s="1228"/>
      <c r="Z33" s="1228"/>
      <c r="AA33" s="1228"/>
      <c r="AB33" s="1228"/>
      <c r="AC33" s="1228"/>
      <c r="AD33" s="1228"/>
      <c r="AE33" s="1228"/>
      <c r="AF33" s="1228"/>
    </row>
    <row r="35" spans="1:34">
      <c r="A35" s="3" t="s">
        <v>10</v>
      </c>
    </row>
    <row r="37" spans="1:34">
      <c r="M37" s="3" t="s">
        <v>12</v>
      </c>
      <c r="P37" s="1226" t="str">
        <f>+IF('基本情報（入力用）'!$C$35="","",'基本情報（入力用）'!$C$35)</f>
        <v>静岡県静岡市葵区富士見町５番３号</v>
      </c>
      <c r="Q37" s="1226"/>
      <c r="R37" s="1226"/>
      <c r="S37" s="1226"/>
      <c r="T37" s="1226"/>
      <c r="U37" s="1226"/>
      <c r="V37" s="1226"/>
      <c r="W37" s="1226"/>
      <c r="X37" s="1226"/>
      <c r="Y37" s="1226"/>
      <c r="Z37" s="1226"/>
      <c r="AA37" s="1226"/>
      <c r="AB37" s="1226"/>
      <c r="AC37" s="1226"/>
      <c r="AD37" s="1226"/>
      <c r="AE37" s="1226"/>
      <c r="AF37" s="1226"/>
    </row>
    <row r="38" spans="1:34">
      <c r="P38" s="1226"/>
      <c r="Q38" s="1226"/>
      <c r="R38" s="1226"/>
      <c r="S38" s="1226"/>
      <c r="T38" s="1226"/>
      <c r="U38" s="1226"/>
      <c r="V38" s="1226"/>
      <c r="W38" s="1226"/>
      <c r="X38" s="1226"/>
      <c r="Y38" s="1226"/>
      <c r="Z38" s="1226"/>
      <c r="AA38" s="1226"/>
      <c r="AB38" s="1226"/>
      <c r="AC38" s="1226"/>
      <c r="AD38" s="1226"/>
      <c r="AE38" s="1226"/>
      <c r="AF38" s="1226"/>
    </row>
    <row r="40" spans="1:34" ht="13.2" customHeight="1">
      <c r="M40" s="3" t="s">
        <v>11</v>
      </c>
      <c r="P40" s="143"/>
      <c r="Q40" s="143"/>
      <c r="R40" s="143"/>
      <c r="S40" s="143"/>
      <c r="T40" s="143"/>
      <c r="U40" s="143"/>
      <c r="V40" s="143"/>
      <c r="W40" s="143"/>
      <c r="X40" s="143"/>
      <c r="Y40" s="143"/>
      <c r="Z40" s="144" t="s">
        <v>155</v>
      </c>
      <c r="AA40" s="143"/>
      <c r="AB40" s="143"/>
      <c r="AC40" s="143"/>
      <c r="AD40" s="143"/>
      <c r="AE40" s="143"/>
      <c r="AF40" s="143"/>
      <c r="AH40" s="1058" t="s">
        <v>302</v>
      </c>
    </row>
    <row r="41" spans="1:34" ht="13.2" customHeight="1">
      <c r="L41" s="1227" t="s">
        <v>1067</v>
      </c>
      <c r="M41" s="1227"/>
      <c r="N41" s="1227"/>
      <c r="O41" s="1227"/>
      <c r="P41" s="143"/>
      <c r="Q41" s="143"/>
      <c r="R41" s="143"/>
      <c r="S41" s="143"/>
      <c r="T41" s="143"/>
      <c r="U41" s="143"/>
      <c r="V41" s="143"/>
      <c r="W41" s="143"/>
      <c r="X41" s="143"/>
      <c r="Y41" s="143"/>
      <c r="Z41" s="143"/>
      <c r="AA41" s="143"/>
      <c r="AB41" s="143"/>
      <c r="AC41" s="143"/>
      <c r="AD41" s="143"/>
      <c r="AE41" s="143"/>
      <c r="AF41" s="143"/>
    </row>
  </sheetData>
  <mergeCells count="11">
    <mergeCell ref="L41:O41"/>
    <mergeCell ref="C17:AD19"/>
    <mergeCell ref="C20:AD22"/>
    <mergeCell ref="C23:AD25"/>
    <mergeCell ref="C26:AD28"/>
    <mergeCell ref="C29:AD31"/>
    <mergeCell ref="A3:AF4"/>
    <mergeCell ref="A9:AF10"/>
    <mergeCell ref="A12:AF12"/>
    <mergeCell ref="P37:AF38"/>
    <mergeCell ref="A32:AF33"/>
  </mergeCells>
  <phoneticPr fontId="3"/>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790F-5817-4DD0-9ED6-C367E2DDD3CF}">
  <sheetPr>
    <tabColor rgb="FFFFFF66"/>
  </sheetPr>
  <dimension ref="A1:P37"/>
  <sheetViews>
    <sheetView showGridLines="0" view="pageBreakPreview" topLeftCell="A7" zoomScale="90" zoomScaleNormal="100" zoomScaleSheetLayoutView="90" workbookViewId="0">
      <selection activeCell="C92" sqref="C92:L92"/>
    </sheetView>
  </sheetViews>
  <sheetFormatPr defaultColWidth="9" defaultRowHeight="13.2"/>
  <cols>
    <col min="1" max="1" width="4.21875" style="662" customWidth="1"/>
    <col min="2" max="2" width="19" style="662" customWidth="1"/>
    <col min="3" max="3" width="17.33203125" style="662" customWidth="1"/>
    <col min="4" max="4" width="1.77734375" style="662" customWidth="1"/>
    <col min="5" max="16" width="4.109375" style="662" customWidth="1"/>
    <col min="17" max="17" width="9" style="662" customWidth="1"/>
    <col min="18" max="16384" width="9" style="662"/>
  </cols>
  <sheetData>
    <row r="1" spans="1:16" ht="23.25" customHeight="1">
      <c r="P1" s="663"/>
    </row>
    <row r="2" spans="1:16" ht="9" customHeight="1">
      <c r="P2" s="664"/>
    </row>
    <row r="3" spans="1:16" ht="46.5" customHeight="1">
      <c r="A3" s="3735" t="s">
        <v>890</v>
      </c>
      <c r="B3" s="3735"/>
      <c r="C3" s="3735"/>
      <c r="D3" s="3735"/>
      <c r="E3" s="3735"/>
      <c r="F3" s="3735"/>
      <c r="G3" s="3735"/>
      <c r="H3" s="3735"/>
      <c r="I3" s="3735"/>
      <c r="J3" s="3735"/>
      <c r="K3" s="3735"/>
      <c r="L3" s="3735"/>
      <c r="M3" s="3735"/>
      <c r="N3" s="3735"/>
      <c r="O3" s="3735"/>
      <c r="P3" s="3735"/>
    </row>
    <row r="4" spans="1:16" ht="13.5" customHeight="1">
      <c r="A4" s="665"/>
      <c r="B4" s="665"/>
      <c r="C4" s="665"/>
      <c r="D4" s="665"/>
      <c r="E4" s="665"/>
      <c r="F4" s="665"/>
      <c r="G4" s="665"/>
      <c r="H4" s="665"/>
      <c r="I4" s="665"/>
      <c r="J4" s="665"/>
      <c r="K4" s="665"/>
      <c r="L4" s="665"/>
      <c r="M4" s="665"/>
      <c r="N4" s="665"/>
      <c r="O4" s="665"/>
      <c r="P4" s="665"/>
    </row>
    <row r="5" spans="1:16" ht="183.75" customHeight="1">
      <c r="A5" s="3736" t="s">
        <v>891</v>
      </c>
      <c r="B5" s="3737"/>
      <c r="C5" s="3737"/>
      <c r="D5" s="3737"/>
      <c r="E5" s="3737"/>
      <c r="F5" s="3737"/>
      <c r="G5" s="3737"/>
      <c r="H5" s="3737"/>
      <c r="I5" s="3737"/>
      <c r="J5" s="3737"/>
      <c r="K5" s="3737"/>
      <c r="L5" s="3737"/>
      <c r="M5" s="3737"/>
      <c r="N5" s="3737"/>
      <c r="O5" s="3737"/>
      <c r="P5" s="3738"/>
    </row>
    <row r="6" spans="1:16" ht="21" customHeight="1">
      <c r="A6" s="665" t="s">
        <v>136</v>
      </c>
      <c r="B6" s="665"/>
      <c r="C6" s="665"/>
      <c r="D6" s="665"/>
      <c r="E6" s="665"/>
      <c r="F6" s="665"/>
      <c r="G6" s="665"/>
      <c r="H6" s="665"/>
      <c r="I6" s="665"/>
      <c r="J6" s="665"/>
      <c r="K6" s="665"/>
      <c r="L6" s="665"/>
      <c r="M6" s="665"/>
      <c r="N6" s="665"/>
      <c r="O6" s="665"/>
      <c r="P6" s="665"/>
    </row>
    <row r="7" spans="1:16" ht="23.25" customHeight="1">
      <c r="G7" s="3746" t="s">
        <v>892</v>
      </c>
      <c r="H7" s="3746"/>
      <c r="I7" s="3746"/>
      <c r="J7" s="3746"/>
      <c r="K7" s="3749" t="str">
        <f>+'基本情報（入力用）'!C6</f>
        <v>12345678</v>
      </c>
      <c r="L7" s="3749"/>
      <c r="M7" s="3749"/>
      <c r="N7" s="3749"/>
      <c r="O7" s="3749"/>
      <c r="P7" s="3749"/>
    </row>
    <row r="8" spans="1:16" s="666" customFormat="1" ht="36" customHeight="1">
      <c r="G8" s="3747" t="s">
        <v>893</v>
      </c>
      <c r="H8" s="3747"/>
      <c r="I8" s="3747"/>
      <c r="J8" s="3747"/>
      <c r="K8" s="3748" t="str">
        <f>+'基本情報（入力用）'!F14</f>
        <v>静岡　太郎</v>
      </c>
      <c r="L8" s="3748"/>
      <c r="M8" s="3748"/>
      <c r="N8" s="3748"/>
      <c r="O8" s="3748"/>
      <c r="P8" s="3748"/>
    </row>
    <row r="9" spans="1:16" s="666" customFormat="1" ht="18" customHeight="1">
      <c r="I9" s="667"/>
      <c r="L9" s="3739"/>
      <c r="M9" s="3740"/>
      <c r="N9" s="3740"/>
      <c r="O9" s="3740"/>
      <c r="P9" s="3740"/>
    </row>
    <row r="10" spans="1:16" s="666" customFormat="1" ht="12" customHeight="1">
      <c r="I10" s="667"/>
    </row>
    <row r="11" spans="1:16" s="666" customFormat="1" ht="20.25" customHeight="1">
      <c r="A11" s="666" t="s">
        <v>894</v>
      </c>
    </row>
    <row r="12" spans="1:16" s="666" customFormat="1" ht="6.75" customHeight="1" thickBot="1"/>
    <row r="13" spans="1:16" s="666" customFormat="1" ht="23.25" customHeight="1" thickBot="1">
      <c r="A13" s="3741" t="s">
        <v>448</v>
      </c>
      <c r="B13" s="3742"/>
      <c r="C13" s="668" t="s">
        <v>895</v>
      </c>
      <c r="D13" s="669"/>
      <c r="E13" s="3743" t="s">
        <v>896</v>
      </c>
      <c r="F13" s="3744"/>
      <c r="G13" s="3744"/>
      <c r="H13" s="3744"/>
      <c r="I13" s="3744"/>
      <c r="J13" s="3744"/>
      <c r="K13" s="3744"/>
      <c r="L13" s="3744"/>
      <c r="M13" s="3744"/>
      <c r="N13" s="3744"/>
      <c r="O13" s="3744"/>
      <c r="P13" s="3745"/>
    </row>
    <row r="14" spans="1:16" s="666" customFormat="1" ht="12" customHeight="1" thickBot="1">
      <c r="A14" s="670" t="s">
        <v>897</v>
      </c>
      <c r="B14" s="704"/>
      <c r="C14" s="3750"/>
      <c r="D14" s="669"/>
      <c r="E14" s="3733"/>
      <c r="F14" s="3733"/>
      <c r="G14" s="3733"/>
      <c r="H14" s="3733"/>
      <c r="I14" s="3733"/>
      <c r="J14" s="3733"/>
      <c r="K14" s="3733"/>
      <c r="L14" s="3733"/>
      <c r="M14" s="3733"/>
      <c r="N14" s="3733"/>
      <c r="O14" s="3733"/>
      <c r="P14" s="3733"/>
    </row>
    <row r="15" spans="1:16" s="666" customFormat="1" ht="27.75" customHeight="1" thickTop="1" thickBot="1">
      <c r="A15" s="672" t="s">
        <v>898</v>
      </c>
      <c r="B15" s="705"/>
      <c r="C15" s="3751"/>
      <c r="D15" s="673"/>
      <c r="E15" s="3734"/>
      <c r="F15" s="3734"/>
      <c r="G15" s="3734"/>
      <c r="H15" s="3734"/>
      <c r="I15" s="3734"/>
      <c r="J15" s="3734"/>
      <c r="K15" s="3734"/>
      <c r="L15" s="3734"/>
      <c r="M15" s="3734"/>
      <c r="N15" s="3734"/>
      <c r="O15" s="3734"/>
      <c r="P15" s="3734"/>
    </row>
    <row r="16" spans="1:16" s="675" customFormat="1" ht="6.75" customHeight="1" thickTop="1" thickBot="1">
      <c r="A16" s="674"/>
      <c r="C16" s="676"/>
    </row>
    <row r="17" spans="1:16" s="669" customFormat="1" ht="23.25" customHeight="1" thickBot="1">
      <c r="A17" s="3741" t="s">
        <v>448</v>
      </c>
      <c r="B17" s="3742"/>
      <c r="C17" s="668" t="s">
        <v>895</v>
      </c>
      <c r="E17" s="3743" t="s">
        <v>896</v>
      </c>
      <c r="F17" s="3744"/>
      <c r="G17" s="3744"/>
      <c r="H17" s="3744"/>
      <c r="I17" s="3744"/>
      <c r="J17" s="3744"/>
      <c r="K17" s="3744"/>
      <c r="L17" s="3744"/>
      <c r="M17" s="3744"/>
      <c r="N17" s="3744"/>
      <c r="O17" s="3744"/>
      <c r="P17" s="3745"/>
    </row>
    <row r="18" spans="1:16" s="669" customFormat="1" ht="12" customHeight="1" thickBot="1">
      <c r="A18" s="670" t="s">
        <v>897</v>
      </c>
      <c r="B18" s="704"/>
      <c r="C18" s="3750"/>
      <c r="E18" s="3733"/>
      <c r="F18" s="3733"/>
      <c r="G18" s="3733"/>
      <c r="H18" s="3733"/>
      <c r="I18" s="3733"/>
      <c r="J18" s="3733"/>
      <c r="K18" s="3733"/>
      <c r="L18" s="3733"/>
      <c r="M18" s="3733"/>
      <c r="N18" s="3733"/>
      <c r="O18" s="3733"/>
      <c r="P18" s="3733"/>
    </row>
    <row r="19" spans="1:16" ht="27.75" customHeight="1" thickTop="1" thickBot="1">
      <c r="A19" s="672" t="s">
        <v>898</v>
      </c>
      <c r="B19" s="705"/>
      <c r="C19" s="3751"/>
      <c r="E19" s="3734"/>
      <c r="F19" s="3734"/>
      <c r="G19" s="3734"/>
      <c r="H19" s="3734"/>
      <c r="I19" s="3734"/>
      <c r="J19" s="3734"/>
      <c r="K19" s="3734"/>
      <c r="L19" s="3734"/>
      <c r="M19" s="3734"/>
      <c r="N19" s="3734"/>
      <c r="O19" s="3734"/>
      <c r="P19" s="3734"/>
    </row>
    <row r="20" spans="1:16" ht="6.75" customHeight="1" thickTop="1" thickBot="1">
      <c r="C20" s="676"/>
    </row>
    <row r="21" spans="1:16" ht="23.25" customHeight="1" thickBot="1">
      <c r="A21" s="3741" t="s">
        <v>448</v>
      </c>
      <c r="B21" s="3742"/>
      <c r="C21" s="668" t="s">
        <v>895</v>
      </c>
      <c r="D21" s="669"/>
      <c r="E21" s="3743" t="s">
        <v>896</v>
      </c>
      <c r="F21" s="3744"/>
      <c r="G21" s="3744"/>
      <c r="H21" s="3744"/>
      <c r="I21" s="3744"/>
      <c r="J21" s="3744"/>
      <c r="K21" s="3744"/>
      <c r="L21" s="3744"/>
      <c r="M21" s="3744"/>
      <c r="N21" s="3744"/>
      <c r="O21" s="3744"/>
      <c r="P21" s="3745"/>
    </row>
    <row r="22" spans="1:16" ht="12" customHeight="1" thickBot="1">
      <c r="A22" s="670" t="s">
        <v>897</v>
      </c>
      <c r="B22" s="704"/>
      <c r="C22" s="3750"/>
      <c r="D22" s="669"/>
      <c r="E22" s="3733"/>
      <c r="F22" s="3733"/>
      <c r="G22" s="3733"/>
      <c r="H22" s="3733"/>
      <c r="I22" s="3733"/>
      <c r="J22" s="3733"/>
      <c r="K22" s="3733"/>
      <c r="L22" s="3733"/>
      <c r="M22" s="3733"/>
      <c r="N22" s="3733"/>
      <c r="O22" s="3733"/>
      <c r="P22" s="3733"/>
    </row>
    <row r="23" spans="1:16" ht="27.75" customHeight="1" thickTop="1" thickBot="1">
      <c r="A23" s="672" t="s">
        <v>898</v>
      </c>
      <c r="B23" s="705"/>
      <c r="C23" s="3751"/>
      <c r="E23" s="3734"/>
      <c r="F23" s="3734"/>
      <c r="G23" s="3734"/>
      <c r="H23" s="3734"/>
      <c r="I23" s="3734"/>
      <c r="J23" s="3734"/>
      <c r="K23" s="3734"/>
      <c r="L23" s="3734"/>
      <c r="M23" s="3734"/>
      <c r="N23" s="3734"/>
      <c r="O23" s="3734"/>
      <c r="P23" s="3734"/>
    </row>
    <row r="24" spans="1:16" ht="6.75" customHeight="1" thickTop="1" thickBot="1">
      <c r="C24" s="676"/>
    </row>
    <row r="25" spans="1:16" ht="23.25" customHeight="1" thickBot="1">
      <c r="A25" s="3741" t="s">
        <v>448</v>
      </c>
      <c r="B25" s="3742"/>
      <c r="C25" s="668" t="s">
        <v>895</v>
      </c>
      <c r="D25" s="669"/>
      <c r="E25" s="3743" t="s">
        <v>896</v>
      </c>
      <c r="F25" s="3744"/>
      <c r="G25" s="3744"/>
      <c r="H25" s="3744"/>
      <c r="I25" s="3744"/>
      <c r="J25" s="3744"/>
      <c r="K25" s="3744"/>
      <c r="L25" s="3744"/>
      <c r="M25" s="3744"/>
      <c r="N25" s="3744"/>
      <c r="O25" s="3744"/>
      <c r="P25" s="3745"/>
    </row>
    <row r="26" spans="1:16" ht="12" customHeight="1" thickBot="1">
      <c r="A26" s="670" t="s">
        <v>897</v>
      </c>
      <c r="B26" s="704"/>
      <c r="C26" s="3750"/>
      <c r="D26" s="669"/>
      <c r="E26" s="3733"/>
      <c r="F26" s="3733"/>
      <c r="G26" s="3733"/>
      <c r="H26" s="3733"/>
      <c r="I26" s="3733"/>
      <c r="J26" s="3733"/>
      <c r="K26" s="3733"/>
      <c r="L26" s="3733"/>
      <c r="M26" s="3733"/>
      <c r="N26" s="3733"/>
      <c r="O26" s="3733"/>
      <c r="P26" s="3733"/>
    </row>
    <row r="27" spans="1:16" ht="27.75" customHeight="1" thickTop="1" thickBot="1">
      <c r="A27" s="672" t="s">
        <v>898</v>
      </c>
      <c r="B27" s="705"/>
      <c r="C27" s="3751"/>
      <c r="E27" s="3734"/>
      <c r="F27" s="3734"/>
      <c r="G27" s="3734"/>
      <c r="H27" s="3734"/>
      <c r="I27" s="3734"/>
      <c r="J27" s="3734"/>
      <c r="K27" s="3734"/>
      <c r="L27" s="3734"/>
      <c r="M27" s="3734"/>
      <c r="N27" s="3734"/>
      <c r="O27" s="3734"/>
      <c r="P27" s="3734"/>
    </row>
    <row r="28" spans="1:16" ht="27.75" customHeight="1" thickTop="1">
      <c r="A28" s="677"/>
      <c r="B28" s="678"/>
      <c r="C28" s="679"/>
      <c r="D28" s="680"/>
      <c r="E28" s="681"/>
      <c r="F28" s="681"/>
      <c r="G28" s="681"/>
      <c r="H28" s="681"/>
      <c r="I28" s="681"/>
      <c r="J28" s="681"/>
      <c r="K28" s="681"/>
      <c r="L28" s="681"/>
      <c r="M28" s="681"/>
      <c r="N28" s="681"/>
      <c r="O28" s="681"/>
      <c r="P28" s="681"/>
    </row>
    <row r="29" spans="1:16" ht="18.75" customHeight="1">
      <c r="A29" s="682" t="s">
        <v>899</v>
      </c>
      <c r="B29" s="683"/>
      <c r="C29" s="684"/>
      <c r="D29" s="673"/>
      <c r="E29" s="673"/>
      <c r="F29" s="673"/>
      <c r="G29" s="673"/>
      <c r="H29" s="673"/>
      <c r="I29" s="673"/>
      <c r="J29" s="673"/>
      <c r="K29" s="673"/>
      <c r="L29" s="673"/>
      <c r="M29" s="673"/>
      <c r="N29" s="673"/>
      <c r="O29" s="673"/>
      <c r="P29" s="673"/>
    </row>
    <row r="30" spans="1:16">
      <c r="B30" s="673"/>
      <c r="C30" s="685"/>
      <c r="F30" s="3590" t="s">
        <v>900</v>
      </c>
      <c r="G30" s="3591"/>
      <c r="H30" s="3591"/>
      <c r="I30" s="3591"/>
      <c r="J30" s="3591"/>
      <c r="K30" s="3591"/>
      <c r="L30" s="3591"/>
      <c r="M30" s="3591"/>
      <c r="N30" s="3591"/>
      <c r="O30" s="3592"/>
      <c r="P30" s="686"/>
    </row>
    <row r="31" spans="1:16" ht="11.25" customHeight="1">
      <c r="B31" s="673"/>
      <c r="C31" s="673"/>
      <c r="F31" s="3593" t="s">
        <v>901</v>
      </c>
      <c r="G31" s="3594"/>
      <c r="H31" s="3599" t="s">
        <v>902</v>
      </c>
      <c r="I31" s="3599"/>
      <c r="J31" s="3599"/>
      <c r="K31" s="3599"/>
      <c r="L31" s="3599"/>
      <c r="M31" s="3600"/>
      <c r="N31" s="3603"/>
      <c r="O31" s="3752"/>
      <c r="P31" s="686"/>
    </row>
    <row r="32" spans="1:16" ht="11.25" customHeight="1">
      <c r="B32" s="673"/>
      <c r="C32" s="673"/>
      <c r="F32" s="3595"/>
      <c r="G32" s="3596"/>
      <c r="H32" s="3599"/>
      <c r="I32" s="3599"/>
      <c r="J32" s="3599"/>
      <c r="K32" s="3599"/>
      <c r="L32" s="3599"/>
      <c r="M32" s="3600"/>
      <c r="N32" s="3753"/>
      <c r="O32" s="3754"/>
      <c r="P32" s="686"/>
    </row>
    <row r="33" spans="2:16" ht="11.25" customHeight="1">
      <c r="B33" s="673"/>
      <c r="C33" s="673"/>
      <c r="F33" s="3597"/>
      <c r="G33" s="3598"/>
      <c r="H33" s="3601"/>
      <c r="I33" s="3601"/>
      <c r="J33" s="3601"/>
      <c r="K33" s="3601"/>
      <c r="L33" s="3601"/>
      <c r="M33" s="3602"/>
      <c r="N33" s="3755"/>
      <c r="O33" s="3756"/>
      <c r="P33" s="686"/>
    </row>
    <row r="34" spans="2:16" ht="11.25" customHeight="1">
      <c r="B34" s="673"/>
      <c r="C34" s="673"/>
      <c r="F34" s="3613" t="s">
        <v>469</v>
      </c>
      <c r="G34" s="3614"/>
      <c r="H34" s="3615" t="s">
        <v>902</v>
      </c>
      <c r="I34" s="3616"/>
      <c r="J34" s="3616"/>
      <c r="K34" s="3616"/>
      <c r="L34" s="3616"/>
      <c r="M34" s="3617"/>
      <c r="N34" s="3603"/>
      <c r="O34" s="3752"/>
      <c r="P34" s="686"/>
    </row>
    <row r="35" spans="2:16" ht="11.25" customHeight="1">
      <c r="B35" s="673"/>
      <c r="C35" s="673"/>
      <c r="F35" s="3595"/>
      <c r="G35" s="3596"/>
      <c r="H35" s="3618"/>
      <c r="I35" s="3619"/>
      <c r="J35" s="3619"/>
      <c r="K35" s="3619"/>
      <c r="L35" s="3619"/>
      <c r="M35" s="3620"/>
      <c r="N35" s="3753"/>
      <c r="O35" s="3754"/>
      <c r="P35" s="686"/>
    </row>
    <row r="36" spans="2:16" ht="11.25" customHeight="1">
      <c r="B36" s="673"/>
      <c r="C36" s="673"/>
      <c r="F36" s="3597"/>
      <c r="G36" s="3598"/>
      <c r="H36" s="3621"/>
      <c r="I36" s="3622"/>
      <c r="J36" s="3622"/>
      <c r="K36" s="3622"/>
      <c r="L36" s="3622"/>
      <c r="M36" s="3623"/>
      <c r="N36" s="3755"/>
      <c r="O36" s="3756"/>
      <c r="P36" s="686"/>
    </row>
    <row r="37" spans="2:16">
      <c r="B37" s="673"/>
      <c r="C37" s="673"/>
    </row>
  </sheetData>
  <mergeCells count="74">
    <mergeCell ref="P22:P23"/>
    <mergeCell ref="K18:K19"/>
    <mergeCell ref="L18:L19"/>
    <mergeCell ref="M18:M19"/>
    <mergeCell ref="N18:N19"/>
    <mergeCell ref="O18:O19"/>
    <mergeCell ref="P18:P19"/>
    <mergeCell ref="O22:O23"/>
    <mergeCell ref="P26:P27"/>
    <mergeCell ref="F30:O30"/>
    <mergeCell ref="F31:G33"/>
    <mergeCell ref="H31:M33"/>
    <mergeCell ref="N31:O33"/>
    <mergeCell ref="F34:G36"/>
    <mergeCell ref="H34:M36"/>
    <mergeCell ref="N34:O36"/>
    <mergeCell ref="J26:J27"/>
    <mergeCell ref="K26:K27"/>
    <mergeCell ref="L26:L27"/>
    <mergeCell ref="M26:M27"/>
    <mergeCell ref="N26:N27"/>
    <mergeCell ref="O26:O27"/>
    <mergeCell ref="I26:I27"/>
    <mergeCell ref="C26:C27"/>
    <mergeCell ref="E26:E27"/>
    <mergeCell ref="F26:F27"/>
    <mergeCell ref="G26:G27"/>
    <mergeCell ref="H26:H27"/>
    <mergeCell ref="O14:O15"/>
    <mergeCell ref="A25:B25"/>
    <mergeCell ref="E25:P25"/>
    <mergeCell ref="A21:B21"/>
    <mergeCell ref="E21:P21"/>
    <mergeCell ref="C22:C23"/>
    <mergeCell ref="E22:E23"/>
    <mergeCell ref="F22:F23"/>
    <mergeCell ref="G22:G23"/>
    <mergeCell ref="H22:H23"/>
    <mergeCell ref="I22:I23"/>
    <mergeCell ref="J22:J23"/>
    <mergeCell ref="K22:K23"/>
    <mergeCell ref="L22:L23"/>
    <mergeCell ref="M22:M23"/>
    <mergeCell ref="N22:N23"/>
    <mergeCell ref="J14:J15"/>
    <mergeCell ref="K14:K15"/>
    <mergeCell ref="L14:L15"/>
    <mergeCell ref="M14:M15"/>
    <mergeCell ref="N14:N15"/>
    <mergeCell ref="A17:B17"/>
    <mergeCell ref="E17:P17"/>
    <mergeCell ref="C18:C19"/>
    <mergeCell ref="E18:E19"/>
    <mergeCell ref="F18:F19"/>
    <mergeCell ref="G18:G19"/>
    <mergeCell ref="H18:H19"/>
    <mergeCell ref="I18:I19"/>
    <mergeCell ref="J18:J19"/>
    <mergeCell ref="I14:I15"/>
    <mergeCell ref="A3:P3"/>
    <mergeCell ref="A5:P5"/>
    <mergeCell ref="L9:P9"/>
    <mergeCell ref="A13:B13"/>
    <mergeCell ref="E13:P13"/>
    <mergeCell ref="G7:J7"/>
    <mergeCell ref="G8:J8"/>
    <mergeCell ref="K8:P8"/>
    <mergeCell ref="K7:P7"/>
    <mergeCell ref="C14:C15"/>
    <mergeCell ref="E14:E15"/>
    <mergeCell ref="F14:F15"/>
    <mergeCell ref="G14:G15"/>
    <mergeCell ref="H14:H15"/>
    <mergeCell ref="P14:P15"/>
  </mergeCells>
  <phoneticPr fontId="3"/>
  <pageMargins left="0.51181102362204722" right="0.31496062992125984" top="0.55118110236220474" bottom="0.55118110236220474" header="0.31496062992125984" footer="0.31496062992125984"/>
  <pageSetup paperSize="9" orientation="portrait" blackAndWhite="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54FD-FAE5-42B0-A86C-6B77C93BCCA2}">
  <sheetPr>
    <tabColor rgb="FFFFFF66"/>
  </sheetPr>
  <dimension ref="A1:P37"/>
  <sheetViews>
    <sheetView topLeftCell="A7" zoomScale="90" zoomScaleNormal="90" workbookViewId="0">
      <selection activeCell="C92" sqref="C92:L92"/>
    </sheetView>
  </sheetViews>
  <sheetFormatPr defaultColWidth="9" defaultRowHeight="13.2"/>
  <cols>
    <col min="1" max="1" width="4.21875" style="662" customWidth="1"/>
    <col min="2" max="2" width="19" style="662" customWidth="1"/>
    <col min="3" max="3" width="17.33203125" style="662" customWidth="1"/>
    <col min="4" max="4" width="1.77734375" style="662" customWidth="1"/>
    <col min="5" max="16" width="4.109375" style="662" customWidth="1"/>
    <col min="17" max="17" width="9" style="662" customWidth="1"/>
    <col min="18" max="16384" width="9" style="662"/>
  </cols>
  <sheetData>
    <row r="1" spans="1:16" ht="23.25" customHeight="1">
      <c r="P1" s="663"/>
    </row>
    <row r="2" spans="1:16" ht="9" customHeight="1">
      <c r="P2" s="664"/>
    </row>
    <row r="3" spans="1:16" ht="46.5" customHeight="1">
      <c r="A3" s="3735" t="s">
        <v>939</v>
      </c>
      <c r="B3" s="3735"/>
      <c r="C3" s="3735"/>
      <c r="D3" s="3735"/>
      <c r="E3" s="3735"/>
      <c r="F3" s="3735"/>
      <c r="G3" s="3735"/>
      <c r="H3" s="3735"/>
      <c r="I3" s="3735"/>
      <c r="J3" s="3735"/>
      <c r="K3" s="3735"/>
      <c r="L3" s="3735"/>
      <c r="M3" s="3735"/>
      <c r="N3" s="3735"/>
      <c r="O3" s="3735"/>
      <c r="P3" s="3735"/>
    </row>
    <row r="4" spans="1:16" ht="13.5" customHeight="1">
      <c r="A4" s="665"/>
      <c r="B4" s="665"/>
      <c r="C4" s="665"/>
      <c r="D4" s="665"/>
      <c r="E4" s="665"/>
      <c r="F4" s="665"/>
      <c r="G4" s="665"/>
      <c r="H4" s="665"/>
      <c r="I4" s="665"/>
      <c r="J4" s="665"/>
      <c r="K4" s="665"/>
      <c r="L4" s="665"/>
      <c r="M4" s="665"/>
      <c r="N4" s="665"/>
      <c r="O4" s="665"/>
      <c r="P4" s="665"/>
    </row>
    <row r="5" spans="1:16" ht="140.25" customHeight="1">
      <c r="A5" s="3736" t="s">
        <v>940</v>
      </c>
      <c r="B5" s="3737"/>
      <c r="C5" s="3737"/>
      <c r="D5" s="3737"/>
      <c r="E5" s="3737"/>
      <c r="F5" s="3737"/>
      <c r="G5" s="3737"/>
      <c r="H5" s="3737"/>
      <c r="I5" s="3737"/>
      <c r="J5" s="3737"/>
      <c r="K5" s="3737"/>
      <c r="L5" s="3737"/>
      <c r="M5" s="3737"/>
      <c r="N5" s="3737"/>
      <c r="O5" s="3737"/>
      <c r="P5" s="3738"/>
    </row>
    <row r="6" spans="1:16" ht="21" customHeight="1">
      <c r="A6" s="665" t="s">
        <v>136</v>
      </c>
      <c r="B6" s="665"/>
      <c r="C6" s="665"/>
      <c r="D6" s="665"/>
      <c r="E6" s="665"/>
      <c r="F6" s="665"/>
      <c r="G6" s="665"/>
      <c r="H6" s="665"/>
      <c r="I6" s="665"/>
      <c r="J6" s="665"/>
      <c r="K6" s="665"/>
      <c r="L6" s="665"/>
      <c r="M6" s="665"/>
      <c r="N6" s="665"/>
      <c r="O6" s="665"/>
      <c r="P6" s="665"/>
    </row>
    <row r="7" spans="1:16" ht="23.25" customHeight="1">
      <c r="G7" s="3746" t="s">
        <v>892</v>
      </c>
      <c r="H7" s="3746"/>
      <c r="I7" s="3746"/>
      <c r="J7" s="3746"/>
      <c r="K7" s="3749" t="str">
        <f>+'基本情報（入力用）'!C6</f>
        <v>12345678</v>
      </c>
      <c r="L7" s="3749"/>
      <c r="M7" s="3749"/>
      <c r="N7" s="3749"/>
      <c r="O7" s="3749"/>
      <c r="P7" s="3749"/>
    </row>
    <row r="8" spans="1:16" s="666" customFormat="1" ht="36" customHeight="1">
      <c r="G8" s="3747" t="s">
        <v>893</v>
      </c>
      <c r="H8" s="3747"/>
      <c r="I8" s="3747"/>
      <c r="J8" s="3747"/>
      <c r="K8" s="3748" t="str">
        <f>+'基本情報（入力用）'!F14</f>
        <v>静岡　太郎</v>
      </c>
      <c r="L8" s="3748"/>
      <c r="M8" s="3748"/>
      <c r="N8" s="3748"/>
      <c r="O8" s="3748"/>
      <c r="P8" s="3748"/>
    </row>
    <row r="9" spans="1:16" s="666" customFormat="1" ht="18" customHeight="1">
      <c r="I9" s="667"/>
      <c r="L9" s="3757"/>
      <c r="M9" s="3757"/>
      <c r="N9" s="3757"/>
      <c r="O9" s="3757"/>
      <c r="P9" s="3757"/>
    </row>
    <row r="10" spans="1:16" s="666" customFormat="1" ht="12" customHeight="1">
      <c r="I10" s="667"/>
    </row>
    <row r="11" spans="1:16" s="666" customFormat="1" ht="20.25" customHeight="1">
      <c r="A11" s="666" t="s">
        <v>894</v>
      </c>
    </row>
    <row r="12" spans="1:16" s="666" customFormat="1" ht="6.75" customHeight="1" thickBot="1"/>
    <row r="13" spans="1:16" s="666" customFormat="1" ht="23.25" customHeight="1" thickBot="1">
      <c r="A13" s="3741" t="s">
        <v>448</v>
      </c>
      <c r="B13" s="3742"/>
      <c r="C13" s="668" t="s">
        <v>895</v>
      </c>
      <c r="D13" s="669"/>
      <c r="E13" s="3743" t="s">
        <v>896</v>
      </c>
      <c r="F13" s="3744"/>
      <c r="G13" s="3744"/>
      <c r="H13" s="3744"/>
      <c r="I13" s="3744"/>
      <c r="J13" s="3744"/>
      <c r="K13" s="3744"/>
      <c r="L13" s="3744"/>
      <c r="M13" s="3744"/>
      <c r="N13" s="3744"/>
      <c r="O13" s="3744"/>
      <c r="P13" s="3745"/>
    </row>
    <row r="14" spans="1:16" s="666" customFormat="1" ht="12" customHeight="1" thickBot="1">
      <c r="A14" s="670" t="s">
        <v>897</v>
      </c>
      <c r="B14" s="704"/>
      <c r="C14" s="3750"/>
      <c r="D14" s="669"/>
      <c r="E14" s="3733"/>
      <c r="F14" s="3733"/>
      <c r="G14" s="3733"/>
      <c r="H14" s="3733"/>
      <c r="I14" s="3733"/>
      <c r="J14" s="3733"/>
      <c r="K14" s="3733"/>
      <c r="L14" s="3733"/>
      <c r="M14" s="3733"/>
      <c r="N14" s="3733"/>
      <c r="O14" s="3733"/>
      <c r="P14" s="3733"/>
    </row>
    <row r="15" spans="1:16" s="666" customFormat="1" ht="27.75" customHeight="1" thickTop="1" thickBot="1">
      <c r="A15" s="672" t="s">
        <v>898</v>
      </c>
      <c r="B15" s="705"/>
      <c r="C15" s="3751"/>
      <c r="D15" s="673"/>
      <c r="E15" s="3734"/>
      <c r="F15" s="3734"/>
      <c r="G15" s="3734"/>
      <c r="H15" s="3734"/>
      <c r="I15" s="3734"/>
      <c r="J15" s="3734"/>
      <c r="K15" s="3734"/>
      <c r="L15" s="3734"/>
      <c r="M15" s="3734"/>
      <c r="N15" s="3734"/>
      <c r="O15" s="3734"/>
      <c r="P15" s="3734"/>
    </row>
    <row r="16" spans="1:16" s="675" customFormat="1" ht="6.75" customHeight="1" thickTop="1" thickBot="1">
      <c r="A16" s="674"/>
      <c r="C16" s="676"/>
    </row>
    <row r="17" spans="1:16" s="669" customFormat="1" ht="23.25" customHeight="1" thickBot="1">
      <c r="A17" s="3741" t="s">
        <v>448</v>
      </c>
      <c r="B17" s="3742"/>
      <c r="C17" s="668" t="s">
        <v>895</v>
      </c>
      <c r="E17" s="3743" t="s">
        <v>896</v>
      </c>
      <c r="F17" s="3744"/>
      <c r="G17" s="3744"/>
      <c r="H17" s="3744"/>
      <c r="I17" s="3744"/>
      <c r="J17" s="3744"/>
      <c r="K17" s="3744"/>
      <c r="L17" s="3744"/>
      <c r="M17" s="3744"/>
      <c r="N17" s="3744"/>
      <c r="O17" s="3744"/>
      <c r="P17" s="3745"/>
    </row>
    <row r="18" spans="1:16" s="669" customFormat="1" ht="12" customHeight="1" thickBot="1">
      <c r="A18" s="670" t="s">
        <v>897</v>
      </c>
      <c r="B18" s="704"/>
      <c r="C18" s="3750"/>
      <c r="E18" s="3733"/>
      <c r="F18" s="3733"/>
      <c r="G18" s="3733"/>
      <c r="H18" s="3733"/>
      <c r="I18" s="3733"/>
      <c r="J18" s="3733"/>
      <c r="K18" s="3733"/>
      <c r="L18" s="3733"/>
      <c r="M18" s="3733"/>
      <c r="N18" s="3733"/>
      <c r="O18" s="3733"/>
      <c r="P18" s="3733"/>
    </row>
    <row r="19" spans="1:16" ht="27.75" customHeight="1" thickTop="1" thickBot="1">
      <c r="A19" s="672" t="s">
        <v>898</v>
      </c>
      <c r="B19" s="705"/>
      <c r="C19" s="3751"/>
      <c r="E19" s="3734"/>
      <c r="F19" s="3734"/>
      <c r="G19" s="3734"/>
      <c r="H19" s="3734"/>
      <c r="I19" s="3734"/>
      <c r="J19" s="3734"/>
      <c r="K19" s="3734"/>
      <c r="L19" s="3734"/>
      <c r="M19" s="3734"/>
      <c r="N19" s="3734"/>
      <c r="O19" s="3734"/>
      <c r="P19" s="3734"/>
    </row>
    <row r="20" spans="1:16" ht="6.75" customHeight="1" thickTop="1" thickBot="1">
      <c r="C20" s="676"/>
    </row>
    <row r="21" spans="1:16" ht="23.25" customHeight="1" thickBot="1">
      <c r="A21" s="3741" t="s">
        <v>448</v>
      </c>
      <c r="B21" s="3742"/>
      <c r="C21" s="668" t="s">
        <v>895</v>
      </c>
      <c r="D21" s="669"/>
      <c r="E21" s="3743" t="s">
        <v>896</v>
      </c>
      <c r="F21" s="3744"/>
      <c r="G21" s="3744"/>
      <c r="H21" s="3744"/>
      <c r="I21" s="3744"/>
      <c r="J21" s="3744"/>
      <c r="K21" s="3744"/>
      <c r="L21" s="3744"/>
      <c r="M21" s="3744"/>
      <c r="N21" s="3744"/>
      <c r="O21" s="3744"/>
      <c r="P21" s="3745"/>
    </row>
    <row r="22" spans="1:16" ht="12" customHeight="1" thickBot="1">
      <c r="A22" s="670" t="s">
        <v>897</v>
      </c>
      <c r="B22" s="704"/>
      <c r="C22" s="3750"/>
      <c r="D22" s="669"/>
      <c r="E22" s="3733"/>
      <c r="F22" s="3733"/>
      <c r="G22" s="3733"/>
      <c r="H22" s="3733"/>
      <c r="I22" s="3733"/>
      <c r="J22" s="3733"/>
      <c r="K22" s="3733"/>
      <c r="L22" s="3733"/>
      <c r="M22" s="3733"/>
      <c r="N22" s="3733"/>
      <c r="O22" s="3733"/>
      <c r="P22" s="3733"/>
    </row>
    <row r="23" spans="1:16" ht="27.75" customHeight="1" thickTop="1" thickBot="1">
      <c r="A23" s="672" t="s">
        <v>898</v>
      </c>
      <c r="B23" s="705"/>
      <c r="C23" s="3751"/>
      <c r="E23" s="3734"/>
      <c r="F23" s="3734"/>
      <c r="G23" s="3734"/>
      <c r="H23" s="3734"/>
      <c r="I23" s="3734"/>
      <c r="J23" s="3734"/>
      <c r="K23" s="3734"/>
      <c r="L23" s="3734"/>
      <c r="M23" s="3734"/>
      <c r="N23" s="3734"/>
      <c r="O23" s="3734"/>
      <c r="P23" s="3734"/>
    </row>
    <row r="24" spans="1:16" ht="6.75" customHeight="1" thickTop="1" thickBot="1">
      <c r="C24" s="676"/>
    </row>
    <row r="25" spans="1:16" ht="23.25" customHeight="1" thickBot="1">
      <c r="A25" s="3741" t="s">
        <v>448</v>
      </c>
      <c r="B25" s="3742"/>
      <c r="C25" s="668" t="s">
        <v>895</v>
      </c>
      <c r="D25" s="669"/>
      <c r="E25" s="3743" t="s">
        <v>896</v>
      </c>
      <c r="F25" s="3744"/>
      <c r="G25" s="3744"/>
      <c r="H25" s="3744"/>
      <c r="I25" s="3744"/>
      <c r="J25" s="3744"/>
      <c r="K25" s="3744"/>
      <c r="L25" s="3744"/>
      <c r="M25" s="3744"/>
      <c r="N25" s="3744"/>
      <c r="O25" s="3744"/>
      <c r="P25" s="3745"/>
    </row>
    <row r="26" spans="1:16" ht="12" customHeight="1" thickBot="1">
      <c r="A26" s="670" t="s">
        <v>897</v>
      </c>
      <c r="B26" s="704"/>
      <c r="C26" s="3750"/>
      <c r="D26" s="669"/>
      <c r="E26" s="3733"/>
      <c r="F26" s="3733"/>
      <c r="G26" s="3733"/>
      <c r="H26" s="3733"/>
      <c r="I26" s="3733"/>
      <c r="J26" s="3733"/>
      <c r="K26" s="3733"/>
      <c r="L26" s="3733"/>
      <c r="M26" s="3733"/>
      <c r="N26" s="3733"/>
      <c r="O26" s="3733"/>
      <c r="P26" s="3733"/>
    </row>
    <row r="27" spans="1:16" ht="27.75" customHeight="1" thickTop="1" thickBot="1">
      <c r="A27" s="672" t="s">
        <v>898</v>
      </c>
      <c r="B27" s="705"/>
      <c r="C27" s="3751"/>
      <c r="E27" s="3734"/>
      <c r="F27" s="3734"/>
      <c r="G27" s="3734"/>
      <c r="H27" s="3734"/>
      <c r="I27" s="3734"/>
      <c r="J27" s="3734"/>
      <c r="K27" s="3734"/>
      <c r="L27" s="3734"/>
      <c r="M27" s="3734"/>
      <c r="N27" s="3734"/>
      <c r="O27" s="3734"/>
      <c r="P27" s="3734"/>
    </row>
    <row r="28" spans="1:16" ht="27.75" customHeight="1" thickTop="1">
      <c r="A28" s="677"/>
      <c r="B28" s="678"/>
      <c r="C28" s="679"/>
      <c r="D28" s="680"/>
      <c r="E28" s="681"/>
      <c r="F28" s="681"/>
      <c r="G28" s="681"/>
      <c r="H28" s="681"/>
      <c r="I28" s="681"/>
      <c r="J28" s="681"/>
      <c r="K28" s="681"/>
      <c r="L28" s="681"/>
      <c r="M28" s="681"/>
      <c r="N28" s="681"/>
      <c r="O28" s="681"/>
      <c r="P28" s="681"/>
    </row>
    <row r="29" spans="1:16" ht="18.75" customHeight="1">
      <c r="A29" s="682" t="s">
        <v>899</v>
      </c>
      <c r="B29" s="683"/>
      <c r="C29" s="684"/>
      <c r="D29" s="673"/>
      <c r="E29" s="673"/>
      <c r="F29" s="673"/>
      <c r="G29" s="673"/>
      <c r="H29" s="673"/>
      <c r="I29" s="673"/>
      <c r="J29" s="673"/>
      <c r="K29" s="673"/>
      <c r="L29" s="673"/>
      <c r="M29" s="673"/>
      <c r="N29" s="673"/>
      <c r="O29" s="673"/>
      <c r="P29" s="673"/>
    </row>
    <row r="30" spans="1:16">
      <c r="B30" s="673"/>
      <c r="C30" s="685"/>
      <c r="F30" s="3590" t="s">
        <v>900</v>
      </c>
      <c r="G30" s="3591"/>
      <c r="H30" s="3591"/>
      <c r="I30" s="3591"/>
      <c r="J30" s="3591"/>
      <c r="K30" s="3591"/>
      <c r="L30" s="3591"/>
      <c r="M30" s="3591"/>
      <c r="N30" s="3591"/>
      <c r="O30" s="3592"/>
      <c r="P30" s="686"/>
    </row>
    <row r="31" spans="1:16" ht="11.25" customHeight="1">
      <c r="B31" s="673"/>
      <c r="C31" s="673"/>
      <c r="F31" s="3593" t="s">
        <v>901</v>
      </c>
      <c r="G31" s="3594"/>
      <c r="H31" s="3599" t="s">
        <v>902</v>
      </c>
      <c r="I31" s="3599"/>
      <c r="J31" s="3599"/>
      <c r="K31" s="3599"/>
      <c r="L31" s="3599"/>
      <c r="M31" s="3600"/>
      <c r="N31" s="3758"/>
      <c r="O31" s="3752"/>
      <c r="P31" s="686"/>
    </row>
    <row r="32" spans="1:16" ht="11.25" customHeight="1">
      <c r="B32" s="673"/>
      <c r="C32" s="673"/>
      <c r="F32" s="3595"/>
      <c r="G32" s="3596"/>
      <c r="H32" s="3599"/>
      <c r="I32" s="3599"/>
      <c r="J32" s="3599"/>
      <c r="K32" s="3599"/>
      <c r="L32" s="3599"/>
      <c r="M32" s="3600"/>
      <c r="N32" s="3753"/>
      <c r="O32" s="3754"/>
      <c r="P32" s="686"/>
    </row>
    <row r="33" spans="2:16" ht="11.25" customHeight="1">
      <c r="B33" s="673"/>
      <c r="C33" s="673"/>
      <c r="F33" s="3597"/>
      <c r="G33" s="3598"/>
      <c r="H33" s="3601"/>
      <c r="I33" s="3601"/>
      <c r="J33" s="3601"/>
      <c r="K33" s="3601"/>
      <c r="L33" s="3601"/>
      <c r="M33" s="3602"/>
      <c r="N33" s="3755"/>
      <c r="O33" s="3756"/>
      <c r="P33" s="686"/>
    </row>
    <row r="34" spans="2:16" ht="11.25" customHeight="1">
      <c r="B34" s="673"/>
      <c r="C34" s="673"/>
      <c r="F34" s="3613" t="s">
        <v>469</v>
      </c>
      <c r="G34" s="3614"/>
      <c r="H34" s="3615" t="s">
        <v>902</v>
      </c>
      <c r="I34" s="3616"/>
      <c r="J34" s="3616"/>
      <c r="K34" s="3616"/>
      <c r="L34" s="3616"/>
      <c r="M34" s="3617"/>
      <c r="N34" s="3759"/>
      <c r="O34" s="3760"/>
      <c r="P34" s="686"/>
    </row>
    <row r="35" spans="2:16" ht="11.25" customHeight="1">
      <c r="B35" s="673"/>
      <c r="C35" s="673"/>
      <c r="F35" s="3595"/>
      <c r="G35" s="3596"/>
      <c r="H35" s="3618"/>
      <c r="I35" s="3619"/>
      <c r="J35" s="3619"/>
      <c r="K35" s="3619"/>
      <c r="L35" s="3619"/>
      <c r="M35" s="3620"/>
      <c r="N35" s="3761"/>
      <c r="O35" s="3754"/>
      <c r="P35" s="686"/>
    </row>
    <row r="36" spans="2:16" ht="11.25" customHeight="1">
      <c r="B36" s="673"/>
      <c r="C36" s="673"/>
      <c r="F36" s="3597"/>
      <c r="G36" s="3598"/>
      <c r="H36" s="3621"/>
      <c r="I36" s="3622"/>
      <c r="J36" s="3622"/>
      <c r="K36" s="3622"/>
      <c r="L36" s="3622"/>
      <c r="M36" s="3623"/>
      <c r="N36" s="3762"/>
      <c r="O36" s="3756"/>
      <c r="P36" s="686"/>
    </row>
    <row r="37" spans="2:16">
      <c r="B37" s="673"/>
      <c r="C37" s="673"/>
    </row>
  </sheetData>
  <mergeCells count="74">
    <mergeCell ref="F30:O30"/>
    <mergeCell ref="F31:G33"/>
    <mergeCell ref="H31:M33"/>
    <mergeCell ref="N31:O33"/>
    <mergeCell ref="F34:G36"/>
    <mergeCell ref="H34:M36"/>
    <mergeCell ref="N34:O36"/>
    <mergeCell ref="K26:K27"/>
    <mergeCell ref="L26:L27"/>
    <mergeCell ref="M26:M27"/>
    <mergeCell ref="N26:N27"/>
    <mergeCell ref="O26:O27"/>
    <mergeCell ref="P26:P27"/>
    <mergeCell ref="P22:P23"/>
    <mergeCell ref="A25:B25"/>
    <mergeCell ref="E25:P25"/>
    <mergeCell ref="C26:C27"/>
    <mergeCell ref="E26:E27"/>
    <mergeCell ref="F26:F27"/>
    <mergeCell ref="G26:G27"/>
    <mergeCell ref="H26:H27"/>
    <mergeCell ref="I26:I27"/>
    <mergeCell ref="J26:J27"/>
    <mergeCell ref="J22:J23"/>
    <mergeCell ref="K22:K23"/>
    <mergeCell ref="L22:L23"/>
    <mergeCell ref="M22:M23"/>
    <mergeCell ref="N22:N23"/>
    <mergeCell ref="P18:P19"/>
    <mergeCell ref="O22:O23"/>
    <mergeCell ref="C22:C23"/>
    <mergeCell ref="E22:E23"/>
    <mergeCell ref="F22:F23"/>
    <mergeCell ref="G22:G23"/>
    <mergeCell ref="H22:H23"/>
    <mergeCell ref="I22:I23"/>
    <mergeCell ref="A21:B21"/>
    <mergeCell ref="E21:P21"/>
    <mergeCell ref="A17:B17"/>
    <mergeCell ref="E17:P17"/>
    <mergeCell ref="C18:C19"/>
    <mergeCell ref="E18:E19"/>
    <mergeCell ref="F18:F19"/>
    <mergeCell ref="G18:G19"/>
    <mergeCell ref="H18:H19"/>
    <mergeCell ref="I18:I19"/>
    <mergeCell ref="J18:J19"/>
    <mergeCell ref="K18:K19"/>
    <mergeCell ref="L18:L19"/>
    <mergeCell ref="M18:M19"/>
    <mergeCell ref="N18:N19"/>
    <mergeCell ref="O18:O19"/>
    <mergeCell ref="P14:P15"/>
    <mergeCell ref="L9:P9"/>
    <mergeCell ref="A13:B13"/>
    <mergeCell ref="E13:P13"/>
    <mergeCell ref="C14:C15"/>
    <mergeCell ref="E14:E15"/>
    <mergeCell ref="F14:F15"/>
    <mergeCell ref="G14:G15"/>
    <mergeCell ref="H14:H15"/>
    <mergeCell ref="I14:I15"/>
    <mergeCell ref="J14:J15"/>
    <mergeCell ref="K14:K15"/>
    <mergeCell ref="L14:L15"/>
    <mergeCell ref="M14:M15"/>
    <mergeCell ref="N14:N15"/>
    <mergeCell ref="O14:O15"/>
    <mergeCell ref="A3:P3"/>
    <mergeCell ref="A5:P5"/>
    <mergeCell ref="G7:J7"/>
    <mergeCell ref="K7:P7"/>
    <mergeCell ref="G8:J8"/>
    <mergeCell ref="K8:P8"/>
  </mergeCells>
  <phoneticPr fontId="3"/>
  <pageMargins left="0.51181102362204722" right="0.31496062992125984" top="0.55118110236220474" bottom="0.55118110236220474" header="0.31496062992125984" footer="0.31496062992125984"/>
  <pageSetup paperSize="9" orientation="portrait" blackAndWhite="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6E8B-51D5-44DA-AAE8-B90AB4FD66E3}">
  <sheetPr>
    <tabColor rgb="FFFFFF66"/>
  </sheetPr>
  <dimension ref="B1:J20"/>
  <sheetViews>
    <sheetView showGridLines="0" view="pageBreakPreview" zoomScale="115" zoomScaleNormal="100" zoomScaleSheetLayoutView="115" workbookViewId="0">
      <selection activeCell="N18" sqref="N18"/>
    </sheetView>
  </sheetViews>
  <sheetFormatPr defaultRowHeight="13.2"/>
  <cols>
    <col min="1" max="2" width="2.109375" style="911" customWidth="1"/>
    <col min="3" max="7" width="8.88671875" style="911"/>
    <col min="8" max="8" width="2.77734375" style="911" customWidth="1"/>
    <col min="9" max="16384" width="8.88671875" style="911"/>
  </cols>
  <sheetData>
    <row r="1" spans="2:10">
      <c r="B1" s="916"/>
    </row>
    <row r="2" spans="2:10">
      <c r="B2" s="1096"/>
      <c r="C2" s="1097"/>
      <c r="D2" s="1097"/>
      <c r="E2" s="1097"/>
      <c r="F2" s="1097"/>
      <c r="G2" s="1097"/>
      <c r="H2" s="1098"/>
    </row>
    <row r="3" spans="2:10" ht="25.2" customHeight="1">
      <c r="B3" s="1099"/>
      <c r="C3" s="912" t="str">
        <f>'基本情報（入力用）'!C43</f>
        <v>県立総合病院</v>
      </c>
      <c r="D3" s="913"/>
      <c r="E3" s="913"/>
      <c r="F3" s="913"/>
      <c r="G3" s="913"/>
      <c r="H3" s="1100"/>
      <c r="J3" s="916"/>
    </row>
    <row r="4" spans="2:10" ht="25.2" customHeight="1">
      <c r="B4" s="1099"/>
      <c r="C4" s="912"/>
      <c r="D4" s="913"/>
      <c r="E4" s="913"/>
      <c r="F4" s="913"/>
      <c r="G4" s="913"/>
      <c r="H4" s="1100"/>
    </row>
    <row r="5" spans="2:10">
      <c r="B5" s="1099"/>
      <c r="C5" s="913"/>
      <c r="D5" s="913"/>
      <c r="E5" s="913"/>
      <c r="F5" s="913"/>
      <c r="G5" s="913"/>
      <c r="H5" s="1100"/>
    </row>
    <row r="6" spans="2:10">
      <c r="B6" s="1099"/>
      <c r="C6" s="913"/>
      <c r="D6" s="913"/>
      <c r="E6" s="913"/>
      <c r="F6" s="913"/>
      <c r="G6" s="913"/>
      <c r="H6" s="1100"/>
    </row>
    <row r="7" spans="2:10" ht="19.2">
      <c r="B7" s="1099"/>
      <c r="C7" s="914" t="s">
        <v>1073</v>
      </c>
      <c r="D7" s="915"/>
      <c r="E7" s="3764" t="str">
        <f>+'基本情報（入力用）'!C6</f>
        <v>12345678</v>
      </c>
      <c r="F7" s="3764"/>
      <c r="G7" s="3764"/>
      <c r="H7" s="1100"/>
    </row>
    <row r="8" spans="2:10">
      <c r="B8" s="1099"/>
      <c r="C8" s="913"/>
      <c r="D8" s="913"/>
      <c r="E8" s="913"/>
      <c r="F8" s="913"/>
      <c r="G8" s="913"/>
      <c r="H8" s="1100"/>
    </row>
    <row r="9" spans="2:10">
      <c r="B9" s="1099"/>
      <c r="C9" s="913"/>
      <c r="D9" s="913"/>
      <c r="E9" s="913"/>
      <c r="F9" s="913"/>
      <c r="G9" s="913"/>
      <c r="H9" s="1100"/>
    </row>
    <row r="10" spans="2:10">
      <c r="B10" s="1099"/>
      <c r="C10" s="913"/>
      <c r="D10" s="913"/>
      <c r="E10" s="913"/>
      <c r="F10" s="913"/>
      <c r="G10" s="913"/>
      <c r="H10" s="1100"/>
    </row>
    <row r="11" spans="2:10">
      <c r="B11" s="1099"/>
      <c r="C11" s="913"/>
      <c r="D11" s="913"/>
      <c r="E11" s="913"/>
      <c r="F11" s="913"/>
      <c r="G11" s="913"/>
      <c r="H11" s="1100"/>
    </row>
    <row r="12" spans="2:10" ht="19.2">
      <c r="B12" s="1099"/>
      <c r="C12" s="914" t="s">
        <v>1074</v>
      </c>
      <c r="D12" s="915"/>
      <c r="E12" s="3764" t="str">
        <f>+'基本情報（入力用）'!F14</f>
        <v>静岡　太郎</v>
      </c>
      <c r="F12" s="3764"/>
      <c r="G12" s="3764"/>
      <c r="H12" s="1100"/>
    </row>
    <row r="13" spans="2:10">
      <c r="B13" s="1099"/>
      <c r="C13" s="913"/>
      <c r="D13" s="913"/>
      <c r="E13" s="913"/>
      <c r="F13" s="913"/>
      <c r="G13" s="913"/>
      <c r="H13" s="1100"/>
    </row>
    <row r="14" spans="2:10">
      <c r="B14" s="1099"/>
      <c r="C14" s="913"/>
      <c r="D14" s="913"/>
      <c r="E14" s="913"/>
      <c r="F14" s="913"/>
      <c r="G14" s="913"/>
      <c r="H14" s="1100"/>
    </row>
    <row r="15" spans="2:10">
      <c r="B15" s="1099"/>
      <c r="C15" s="913"/>
      <c r="D15" s="913"/>
      <c r="E15" s="913"/>
      <c r="F15" s="913"/>
      <c r="G15" s="913"/>
      <c r="H15" s="1100"/>
    </row>
    <row r="16" spans="2:10">
      <c r="B16" s="1099"/>
      <c r="C16" s="913"/>
      <c r="D16" s="913"/>
      <c r="E16" s="913"/>
      <c r="F16" s="913"/>
      <c r="G16" s="913"/>
      <c r="H16" s="1100"/>
    </row>
    <row r="17" spans="2:8" ht="18">
      <c r="B17" s="1099"/>
      <c r="C17" s="913"/>
      <c r="D17" s="3763" t="s">
        <v>1075</v>
      </c>
      <c r="E17" s="3763"/>
      <c r="F17" s="3763"/>
      <c r="G17" s="913"/>
      <c r="H17" s="1100"/>
    </row>
    <row r="18" spans="2:8" ht="18">
      <c r="B18" s="1099"/>
      <c r="C18" s="913"/>
      <c r="D18" s="1095"/>
      <c r="E18" s="1095"/>
      <c r="F18" s="1095"/>
      <c r="G18" s="913"/>
      <c r="H18" s="1100"/>
    </row>
    <row r="19" spans="2:8">
      <c r="B19" s="1099"/>
      <c r="C19" s="913"/>
      <c r="D19" s="913"/>
      <c r="E19" s="913"/>
      <c r="F19" s="913"/>
      <c r="G19" s="913"/>
      <c r="H19" s="1100"/>
    </row>
    <row r="20" spans="2:8">
      <c r="B20" s="1101"/>
      <c r="C20" s="1102"/>
      <c r="D20" s="1102"/>
      <c r="E20" s="1102"/>
      <c r="F20" s="1102"/>
      <c r="G20" s="1102"/>
      <c r="H20" s="1103"/>
    </row>
  </sheetData>
  <mergeCells count="3">
    <mergeCell ref="D17:F17"/>
    <mergeCell ref="E7:G7"/>
    <mergeCell ref="E12:G12"/>
  </mergeCells>
  <phoneticPr fontId="3"/>
  <pageMargins left="0.9055118110236221" right="0.31496062992125984" top="1.1811023622047245"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E62D-1BBB-47C0-9E5C-E6AB26912DEE}">
  <sheetPr>
    <tabColor rgb="FFFFFF66"/>
  </sheetPr>
  <dimension ref="A1:AH118"/>
  <sheetViews>
    <sheetView showGridLines="0" view="pageBreakPreview" zoomScaleNormal="100" zoomScaleSheetLayoutView="100" workbookViewId="0">
      <selection activeCell="AJ15" sqref="AJ15"/>
    </sheetView>
  </sheetViews>
  <sheetFormatPr defaultRowHeight="13.2"/>
  <cols>
    <col min="1" max="32" width="3" customWidth="1"/>
  </cols>
  <sheetData>
    <row r="1" spans="1:34">
      <c r="A1" s="1229" t="s">
        <v>627</v>
      </c>
      <c r="B1" s="1229"/>
      <c r="C1" s="1229"/>
      <c r="D1" s="1229"/>
      <c r="E1" s="1229"/>
      <c r="F1" s="1229"/>
      <c r="G1" s="1229"/>
      <c r="H1" s="1229"/>
      <c r="I1" s="1229"/>
      <c r="J1" s="1229"/>
      <c r="K1" s="1229"/>
      <c r="L1" s="1229"/>
      <c r="M1" s="1229"/>
      <c r="N1" s="1229"/>
      <c r="O1" s="1229"/>
      <c r="P1" s="1229"/>
      <c r="Q1" s="1229"/>
      <c r="R1" s="1229"/>
      <c r="S1" s="1229"/>
      <c r="T1" s="1229"/>
      <c r="U1" s="1229"/>
      <c r="V1" s="1229"/>
      <c r="W1" s="1229"/>
      <c r="X1" s="1229"/>
      <c r="Y1" s="1229"/>
      <c r="Z1" s="1229"/>
      <c r="AA1" s="1229"/>
      <c r="AB1" s="1229"/>
      <c r="AC1" s="1229"/>
      <c r="AD1" s="1229"/>
      <c r="AE1" s="1229"/>
      <c r="AF1" s="1229"/>
    </row>
    <row r="2" spans="1:34">
      <c r="A2" s="1229"/>
      <c r="B2" s="1229"/>
      <c r="C2" s="1229"/>
      <c r="D2" s="1229"/>
      <c r="E2" s="1229"/>
      <c r="F2" s="1229"/>
      <c r="G2" s="1229"/>
      <c r="H2" s="1229"/>
      <c r="I2" s="1229"/>
      <c r="J2" s="1229"/>
      <c r="K2" s="1229"/>
      <c r="L2" s="1229"/>
      <c r="M2" s="1229"/>
      <c r="N2" s="1229"/>
      <c r="O2" s="1229"/>
      <c r="P2" s="1229"/>
      <c r="Q2" s="1229"/>
      <c r="R2" s="1229"/>
      <c r="S2" s="1229"/>
      <c r="T2" s="1229"/>
      <c r="U2" s="1229"/>
      <c r="V2" s="1229"/>
      <c r="W2" s="1229"/>
      <c r="X2" s="1229"/>
      <c r="Y2" s="1229"/>
      <c r="Z2" s="1229"/>
      <c r="AA2" s="1229"/>
      <c r="AB2" s="1229"/>
      <c r="AC2" s="1229"/>
      <c r="AD2" s="1229"/>
      <c r="AE2" s="1229"/>
      <c r="AF2" s="1229"/>
    </row>
    <row r="3" spans="1:34">
      <c r="A3" s="1234" t="s">
        <v>648</v>
      </c>
      <c r="B3" s="1234"/>
      <c r="C3" s="1234"/>
      <c r="D3" s="1234"/>
      <c r="E3" s="1234"/>
      <c r="F3" s="1234"/>
      <c r="G3" s="1234"/>
      <c r="H3" s="1234"/>
      <c r="I3" s="1234"/>
      <c r="J3" s="1234"/>
      <c r="K3" s="1234"/>
      <c r="L3" s="1234"/>
      <c r="M3" s="1232" t="s">
        <v>645</v>
      </c>
      <c r="N3" s="1232"/>
      <c r="O3" s="1232" t="s">
        <v>646</v>
      </c>
      <c r="P3" s="1232"/>
      <c r="Q3" s="1232"/>
      <c r="R3" s="1232"/>
      <c r="S3" s="1232"/>
      <c r="T3" s="1232"/>
      <c r="U3" s="1232" t="s">
        <v>647</v>
      </c>
      <c r="V3" s="1232"/>
      <c r="W3" s="1232"/>
      <c r="X3" s="1230" t="str">
        <f>+'基本情報（入力用）'!C43</f>
        <v>県立総合病院</v>
      </c>
      <c r="Y3" s="1230"/>
      <c r="Z3" s="1230"/>
      <c r="AA3" s="1230"/>
      <c r="AB3" s="1230"/>
      <c r="AC3" s="1230"/>
      <c r="AD3" s="1230"/>
      <c r="AE3" s="1230"/>
      <c r="AF3" s="1230"/>
    </row>
    <row r="4" spans="1:34">
      <c r="A4" s="1234"/>
      <c r="B4" s="1234"/>
      <c r="C4" s="1234"/>
      <c r="D4" s="1234"/>
      <c r="E4" s="1234"/>
      <c r="F4" s="1234"/>
      <c r="G4" s="1234"/>
      <c r="H4" s="1234"/>
      <c r="I4" s="1234"/>
      <c r="J4" s="1234"/>
      <c r="K4" s="1234"/>
      <c r="L4" s="1234"/>
      <c r="M4" s="1233"/>
      <c r="N4" s="1233"/>
      <c r="O4" s="1233"/>
      <c r="P4" s="1233"/>
      <c r="Q4" s="1233"/>
      <c r="R4" s="1233"/>
      <c r="S4" s="1233"/>
      <c r="T4" s="1233"/>
      <c r="U4" s="1233"/>
      <c r="V4" s="1233"/>
      <c r="W4" s="1233"/>
      <c r="X4" s="1231"/>
      <c r="Y4" s="1231"/>
      <c r="Z4" s="1231"/>
      <c r="AA4" s="1231"/>
      <c r="AB4" s="1231"/>
      <c r="AC4" s="1231"/>
      <c r="AD4" s="1231"/>
      <c r="AE4" s="1231"/>
      <c r="AF4" s="1231"/>
    </row>
    <row r="5" spans="1:34">
      <c r="A5" s="444"/>
      <c r="B5" s="445" t="s">
        <v>628</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6"/>
    </row>
    <row r="6" spans="1:34">
      <c r="A6" s="447"/>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9"/>
    </row>
    <row r="7" spans="1:34">
      <c r="A7" s="447"/>
      <c r="B7" s="448"/>
      <c r="C7" s="448" t="s">
        <v>649</v>
      </c>
      <c r="D7" s="448"/>
      <c r="E7" s="448"/>
      <c r="F7" s="448"/>
      <c r="G7" s="448"/>
      <c r="H7" s="448"/>
      <c r="I7" s="448" t="s">
        <v>631</v>
      </c>
      <c r="J7" s="448"/>
      <c r="K7" s="448"/>
      <c r="L7" s="448"/>
      <c r="M7" s="450"/>
      <c r="N7" s="448" t="s">
        <v>632</v>
      </c>
      <c r="O7" s="448"/>
      <c r="P7" s="448"/>
      <c r="Q7" s="448"/>
      <c r="R7" s="450"/>
      <c r="S7" s="448" t="s">
        <v>633</v>
      </c>
      <c r="T7" s="448"/>
      <c r="U7" s="448"/>
      <c r="V7" s="448"/>
      <c r="W7" s="448"/>
      <c r="X7" s="448"/>
      <c r="Y7" s="448" t="s">
        <v>634</v>
      </c>
      <c r="Z7" s="448"/>
      <c r="AA7" s="448"/>
      <c r="AB7" s="448"/>
      <c r="AC7" s="448"/>
      <c r="AD7" s="448"/>
      <c r="AE7" s="448"/>
      <c r="AF7" s="449"/>
    </row>
    <row r="8" spans="1:34">
      <c r="A8" s="447"/>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9"/>
      <c r="AH8" s="1034"/>
    </row>
    <row r="9" spans="1:34">
      <c r="A9" s="447"/>
      <c r="B9" s="448"/>
      <c r="C9" s="448"/>
      <c r="D9" s="448"/>
      <c r="E9" s="448"/>
      <c r="F9" s="448" t="s">
        <v>635</v>
      </c>
      <c r="G9" s="448"/>
      <c r="H9" s="448"/>
      <c r="I9" s="1253" t="str">
        <f>+TEXT('基本情報（入力用）'!C6,"00000000")</f>
        <v>12345678</v>
      </c>
      <c r="J9" s="1253"/>
      <c r="K9" s="1253"/>
      <c r="L9" s="1253"/>
      <c r="M9" s="1253"/>
      <c r="N9" s="1253"/>
      <c r="O9" s="1253"/>
      <c r="P9" s="448"/>
      <c r="Q9" s="448" t="s">
        <v>636</v>
      </c>
      <c r="R9" s="448"/>
      <c r="S9" s="1273" t="str">
        <f>+IF('基本情報（入力用）'!C17&lt;&gt;"",'基本情報（入力用）'!C17,'基本情報（入力用）'!$F$14)</f>
        <v>駿河　太郎</v>
      </c>
      <c r="T9" s="1273"/>
      <c r="U9" s="1273"/>
      <c r="V9" s="1273"/>
      <c r="W9" s="1273"/>
      <c r="X9" s="1273"/>
      <c r="Y9" s="1273"/>
      <c r="Z9" s="1273"/>
      <c r="AA9" s="1273"/>
      <c r="AB9" s="1273"/>
      <c r="AC9" s="448"/>
      <c r="AD9" s="448"/>
      <c r="AE9" s="448"/>
      <c r="AF9" s="449"/>
    </row>
    <row r="10" spans="1:34">
      <c r="A10" s="447"/>
      <c r="B10" s="448"/>
      <c r="C10" s="448"/>
      <c r="D10" s="448"/>
      <c r="E10" s="448"/>
      <c r="F10" s="448"/>
      <c r="G10" s="448"/>
      <c r="H10" s="448"/>
      <c r="I10" s="448"/>
      <c r="J10" s="448"/>
      <c r="K10" s="448"/>
      <c r="L10" s="448"/>
      <c r="M10" s="448"/>
      <c r="N10" s="448"/>
      <c r="O10" s="448"/>
      <c r="P10" s="903"/>
      <c r="Q10" s="448" t="s">
        <v>637</v>
      </c>
      <c r="R10" s="903"/>
      <c r="S10" s="904"/>
      <c r="T10" s="904"/>
      <c r="U10" s="904"/>
      <c r="V10" s="904"/>
      <c r="W10" s="904"/>
      <c r="X10" s="904"/>
      <c r="Y10" s="904"/>
      <c r="Z10" s="904"/>
      <c r="AA10" s="904"/>
      <c r="AB10" s="904"/>
      <c r="AC10" s="903"/>
      <c r="AD10" s="448"/>
      <c r="AE10" s="448"/>
      <c r="AF10" s="449"/>
    </row>
    <row r="11" spans="1:34">
      <c r="A11" s="447"/>
      <c r="B11" s="448"/>
      <c r="C11" s="448"/>
      <c r="D11" s="448"/>
      <c r="E11" s="448"/>
      <c r="F11" s="448"/>
      <c r="G11" s="448"/>
      <c r="H11" s="448"/>
      <c r="I11" s="448"/>
      <c r="J11" s="448"/>
      <c r="K11" s="448"/>
      <c r="L11" s="448"/>
      <c r="M11" s="448"/>
      <c r="N11" s="448"/>
      <c r="O11" s="448"/>
      <c r="P11" s="448"/>
      <c r="R11" s="448"/>
      <c r="S11" s="448"/>
      <c r="T11" s="448"/>
      <c r="U11" s="448"/>
      <c r="V11" s="448"/>
      <c r="W11" s="448"/>
      <c r="X11" s="448"/>
      <c r="Y11" s="448"/>
      <c r="Z11" s="448"/>
      <c r="AA11" s="448"/>
      <c r="AB11" s="448"/>
      <c r="AC11" s="448"/>
      <c r="AD11" s="448"/>
      <c r="AE11" s="448"/>
      <c r="AF11" s="449"/>
    </row>
    <row r="12" spans="1:34">
      <c r="A12" s="451"/>
      <c r="B12" s="452"/>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3"/>
    </row>
    <row r="13" spans="1:34">
      <c r="A13" s="454" t="s">
        <v>629</v>
      </c>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row>
    <row r="14" spans="1:34">
      <c r="A14" s="454"/>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row>
    <row r="15" spans="1:34">
      <c r="A15" s="455" t="s">
        <v>630</v>
      </c>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row>
    <row r="16" spans="1:34">
      <c r="A16" s="1269" t="s">
        <v>642</v>
      </c>
      <c r="B16" s="1239"/>
      <c r="C16" s="1240"/>
      <c r="D16" s="1254" t="s">
        <v>638</v>
      </c>
      <c r="E16" s="1256"/>
      <c r="F16" s="1235" t="s">
        <v>641</v>
      </c>
      <c r="G16" s="1236"/>
      <c r="H16" s="1236"/>
      <c r="I16" s="1236"/>
      <c r="J16" s="1236"/>
      <c r="K16" s="1236"/>
      <c r="L16" s="1236"/>
      <c r="M16" s="1236"/>
      <c r="N16" s="1236"/>
      <c r="O16" s="1236"/>
      <c r="P16" s="1236"/>
      <c r="Q16" s="1236"/>
      <c r="R16" s="1236"/>
      <c r="S16" s="1236"/>
      <c r="T16" s="1236"/>
      <c r="U16" s="1236"/>
      <c r="V16" s="1236"/>
      <c r="W16" s="1236"/>
      <c r="X16" s="1236"/>
      <c r="Y16" s="1236"/>
      <c r="Z16" s="1237"/>
      <c r="AA16" s="1238" t="s">
        <v>639</v>
      </c>
      <c r="AB16" s="1239"/>
      <c r="AC16" s="1239"/>
      <c r="AD16" s="1239"/>
      <c r="AE16" s="1239"/>
      <c r="AF16" s="1240"/>
    </row>
    <row r="17" spans="1:32">
      <c r="A17" s="1270"/>
      <c r="B17" s="1271"/>
      <c r="C17" s="1272"/>
      <c r="D17" s="1257"/>
      <c r="E17" s="1259"/>
      <c r="F17" s="1235" t="s">
        <v>643</v>
      </c>
      <c r="G17" s="1236"/>
      <c r="H17" s="1237"/>
      <c r="I17" s="1244"/>
      <c r="J17" s="1245"/>
      <c r="K17" s="1245"/>
      <c r="L17" s="1245"/>
      <c r="M17" s="1245"/>
      <c r="N17" s="1245"/>
      <c r="O17" s="1245"/>
      <c r="P17" s="1245"/>
      <c r="Q17" s="1245"/>
      <c r="R17" s="1245"/>
      <c r="S17" s="1245"/>
      <c r="T17" s="1245"/>
      <c r="U17" s="1245"/>
      <c r="V17" s="1245"/>
      <c r="W17" s="1245"/>
      <c r="X17" s="1245"/>
      <c r="Y17" s="1245"/>
      <c r="Z17" s="1246"/>
      <c r="AA17" s="1241" t="s">
        <v>640</v>
      </c>
      <c r="AB17" s="1242"/>
      <c r="AC17" s="1242"/>
      <c r="AD17" s="1242"/>
      <c r="AE17" s="1242"/>
      <c r="AF17" s="1243"/>
    </row>
    <row r="18" spans="1:32">
      <c r="A18" s="1270"/>
      <c r="B18" s="1271"/>
      <c r="C18" s="1272"/>
      <c r="D18" s="1257"/>
      <c r="E18" s="1259"/>
      <c r="F18" s="1238" t="s">
        <v>644</v>
      </c>
      <c r="G18" s="1239"/>
      <c r="H18" s="1240"/>
      <c r="I18" s="1247"/>
      <c r="J18" s="1248"/>
      <c r="K18" s="1248"/>
      <c r="L18" s="1248"/>
      <c r="M18" s="1248"/>
      <c r="N18" s="1248"/>
      <c r="O18" s="1248"/>
      <c r="P18" s="1248"/>
      <c r="Q18" s="1248"/>
      <c r="R18" s="1248"/>
      <c r="S18" s="1248"/>
      <c r="T18" s="1248"/>
      <c r="U18" s="1248"/>
      <c r="V18" s="1248"/>
      <c r="W18" s="1248"/>
      <c r="X18" s="1248"/>
      <c r="Y18" s="1248"/>
      <c r="Z18" s="1249"/>
      <c r="AA18" s="1263"/>
      <c r="AB18" s="1264"/>
      <c r="AC18" s="1264"/>
      <c r="AD18" s="1264"/>
      <c r="AE18" s="1264"/>
      <c r="AF18" s="1265"/>
    </row>
    <row r="19" spans="1:32">
      <c r="A19" s="1241"/>
      <c r="B19" s="1242"/>
      <c r="C19" s="1243"/>
      <c r="D19" s="1260"/>
      <c r="E19" s="1262"/>
      <c r="F19" s="1241"/>
      <c r="G19" s="1242"/>
      <c r="H19" s="1243"/>
      <c r="I19" s="1250"/>
      <c r="J19" s="1251"/>
      <c r="K19" s="1251"/>
      <c r="L19" s="1251"/>
      <c r="M19" s="1251"/>
      <c r="N19" s="1251"/>
      <c r="O19" s="1251"/>
      <c r="P19" s="1251"/>
      <c r="Q19" s="1251"/>
      <c r="R19" s="1251"/>
      <c r="S19" s="1251"/>
      <c r="T19" s="1251"/>
      <c r="U19" s="1251"/>
      <c r="V19" s="1251"/>
      <c r="W19" s="1251"/>
      <c r="X19" s="1251"/>
      <c r="Y19" s="1251"/>
      <c r="Z19" s="1252"/>
      <c r="AA19" s="1266"/>
      <c r="AB19" s="1267"/>
      <c r="AC19" s="1267"/>
      <c r="AD19" s="1267"/>
      <c r="AE19" s="1267"/>
      <c r="AF19" s="1268"/>
    </row>
    <row r="20" spans="1:32">
      <c r="A20" s="454" t="s">
        <v>651</v>
      </c>
      <c r="B20" s="450"/>
      <c r="C20" s="450"/>
      <c r="D20" s="450"/>
      <c r="E20" s="450"/>
      <c r="F20" s="450"/>
      <c r="G20" s="450"/>
      <c r="H20" s="456" t="s">
        <v>652</v>
      </c>
      <c r="I20" s="454"/>
      <c r="J20" s="456" t="s">
        <v>711</v>
      </c>
      <c r="K20" s="450"/>
      <c r="L20" s="450"/>
      <c r="M20" s="450"/>
      <c r="N20" s="450"/>
      <c r="O20" s="450"/>
      <c r="P20" s="450"/>
      <c r="Q20" s="450"/>
      <c r="R20" s="450"/>
      <c r="S20" s="450"/>
      <c r="T20" s="450"/>
      <c r="U20" s="450"/>
      <c r="V20" s="450"/>
      <c r="W20" s="450"/>
      <c r="X20" s="450"/>
      <c r="Y20" s="450"/>
      <c r="Z20" s="450"/>
      <c r="AA20" s="450"/>
      <c r="AB20" s="450"/>
      <c r="AC20" s="450"/>
      <c r="AD20" s="450"/>
      <c r="AE20" s="450"/>
      <c r="AF20" s="450"/>
    </row>
    <row r="21" spans="1:32">
      <c r="A21" s="454" t="s">
        <v>650</v>
      </c>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row>
    <row r="22" spans="1:32">
      <c r="A22" s="454"/>
      <c r="B22" s="450"/>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row>
    <row r="23" spans="1:32">
      <c r="A23" s="455" t="s">
        <v>653</v>
      </c>
      <c r="B23" s="450"/>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row>
    <row r="24" spans="1:32">
      <c r="A24" s="1254" t="s">
        <v>657</v>
      </c>
      <c r="B24" s="1255"/>
      <c r="C24" s="1256"/>
      <c r="D24" s="1254" t="s">
        <v>656</v>
      </c>
      <c r="E24" s="1256"/>
      <c r="F24" s="1238" t="s">
        <v>654</v>
      </c>
      <c r="G24" s="1239"/>
      <c r="H24" s="1239"/>
      <c r="I24" s="1239"/>
      <c r="J24" s="1239"/>
      <c r="K24" s="1239"/>
      <c r="L24" s="1239"/>
      <c r="M24" s="1239"/>
      <c r="N24" s="1239"/>
      <c r="O24" s="1239"/>
      <c r="P24" s="1240"/>
      <c r="Q24" s="1238" t="s">
        <v>255</v>
      </c>
      <c r="R24" s="1240"/>
      <c r="S24" s="1238"/>
      <c r="T24" s="1239"/>
      <c r="U24" s="1239"/>
      <c r="V24" s="1239"/>
      <c r="W24" s="1240"/>
      <c r="X24" s="1238" t="s">
        <v>655</v>
      </c>
      <c r="Y24" s="1239"/>
      <c r="Z24" s="1240"/>
      <c r="AA24" s="1263"/>
      <c r="AB24" s="1264"/>
      <c r="AC24" s="1264"/>
      <c r="AD24" s="1264"/>
      <c r="AE24" s="1264"/>
      <c r="AF24" s="1265"/>
    </row>
    <row r="25" spans="1:32">
      <c r="A25" s="1257"/>
      <c r="B25" s="1258"/>
      <c r="C25" s="1259"/>
      <c r="D25" s="1257"/>
      <c r="E25" s="1259"/>
      <c r="F25" s="1241"/>
      <c r="G25" s="1242"/>
      <c r="H25" s="1242"/>
      <c r="I25" s="1242"/>
      <c r="J25" s="1242"/>
      <c r="K25" s="1242"/>
      <c r="L25" s="1242"/>
      <c r="M25" s="1242"/>
      <c r="N25" s="1242"/>
      <c r="O25" s="1242"/>
      <c r="P25" s="1243"/>
      <c r="Q25" s="1241"/>
      <c r="R25" s="1243"/>
      <c r="S25" s="1241"/>
      <c r="T25" s="1242"/>
      <c r="U25" s="1242"/>
      <c r="V25" s="1242"/>
      <c r="W25" s="1243"/>
      <c r="X25" s="1241"/>
      <c r="Y25" s="1242"/>
      <c r="Z25" s="1243"/>
      <c r="AA25" s="1266"/>
      <c r="AB25" s="1267"/>
      <c r="AC25" s="1267"/>
      <c r="AD25" s="1267"/>
      <c r="AE25" s="1267"/>
      <c r="AF25" s="1268"/>
    </row>
    <row r="26" spans="1:32">
      <c r="A26" s="1257"/>
      <c r="B26" s="1258"/>
      <c r="C26" s="1259"/>
      <c r="D26" s="1257"/>
      <c r="E26" s="1259"/>
      <c r="F26" s="1269" t="s">
        <v>668</v>
      </c>
      <c r="G26" s="1239"/>
      <c r="H26" s="1239"/>
      <c r="I26" s="1240"/>
      <c r="J26" s="1247"/>
      <c r="K26" s="1248"/>
      <c r="L26" s="1248"/>
      <c r="M26" s="1248"/>
      <c r="N26" s="1248"/>
      <c r="O26" s="1248"/>
      <c r="P26" s="1248"/>
      <c r="Q26" s="1248"/>
      <c r="R26" s="1248"/>
      <c r="S26" s="1248"/>
      <c r="T26" s="1248"/>
      <c r="U26" s="1248"/>
      <c r="V26" s="1248"/>
      <c r="W26" s="1248"/>
      <c r="X26" s="1248"/>
      <c r="Y26" s="1248"/>
      <c r="Z26" s="1248"/>
      <c r="AA26" s="1248"/>
      <c r="AB26" s="1248"/>
      <c r="AC26" s="1248"/>
      <c r="AD26" s="1248"/>
      <c r="AE26" s="1248"/>
      <c r="AF26" s="1249"/>
    </row>
    <row r="27" spans="1:32">
      <c r="A27" s="1257"/>
      <c r="B27" s="1258"/>
      <c r="C27" s="1259"/>
      <c r="D27" s="1257"/>
      <c r="E27" s="1259"/>
      <c r="F27" s="1241"/>
      <c r="G27" s="1242"/>
      <c r="H27" s="1242"/>
      <c r="I27" s="1243"/>
      <c r="J27" s="1250"/>
      <c r="K27" s="1251"/>
      <c r="L27" s="1251"/>
      <c r="M27" s="1251"/>
      <c r="N27" s="1251"/>
      <c r="O27" s="1251"/>
      <c r="P27" s="1251"/>
      <c r="Q27" s="1251"/>
      <c r="R27" s="1251"/>
      <c r="S27" s="1251"/>
      <c r="T27" s="1251"/>
      <c r="U27" s="1251"/>
      <c r="V27" s="1251"/>
      <c r="W27" s="1251"/>
      <c r="X27" s="1251"/>
      <c r="Y27" s="1251"/>
      <c r="Z27" s="1251"/>
      <c r="AA27" s="1251"/>
      <c r="AB27" s="1251"/>
      <c r="AC27" s="1251"/>
      <c r="AD27" s="1251"/>
      <c r="AE27" s="1251"/>
      <c r="AF27" s="1252"/>
    </row>
    <row r="28" spans="1:32">
      <c r="A28" s="1257"/>
      <c r="B28" s="1258"/>
      <c r="C28" s="1259"/>
      <c r="D28" s="1257"/>
      <c r="E28" s="1259"/>
      <c r="F28" s="457"/>
      <c r="G28" s="458" t="s">
        <v>658</v>
      </c>
      <c r="H28" s="458"/>
      <c r="I28" s="458"/>
      <c r="J28" s="458" t="s">
        <v>659</v>
      </c>
      <c r="K28" s="458"/>
      <c r="L28" s="458"/>
      <c r="M28" s="458"/>
      <c r="N28" s="459" t="s">
        <v>660</v>
      </c>
      <c r="O28" s="458"/>
      <c r="P28" s="460"/>
      <c r="Q28" s="1235" t="s">
        <v>669</v>
      </c>
      <c r="R28" s="1236"/>
      <c r="S28" s="1236"/>
      <c r="T28" s="1236"/>
      <c r="U28" s="1237"/>
      <c r="V28" s="1235" t="s">
        <v>670</v>
      </c>
      <c r="W28" s="1236"/>
      <c r="X28" s="1236"/>
      <c r="Y28" s="1236"/>
      <c r="Z28" s="1237"/>
      <c r="AA28" s="457"/>
      <c r="AB28" s="461"/>
      <c r="AC28" s="461"/>
      <c r="AD28" s="461"/>
      <c r="AE28" s="461"/>
      <c r="AF28" s="462"/>
    </row>
    <row r="29" spans="1:32">
      <c r="A29" s="1257"/>
      <c r="B29" s="1258"/>
      <c r="C29" s="1259"/>
      <c r="D29" s="1257"/>
      <c r="E29" s="1259"/>
      <c r="F29" s="463"/>
      <c r="G29" s="464" t="s">
        <v>661</v>
      </c>
      <c r="H29" s="464"/>
      <c r="I29" s="464"/>
      <c r="J29" s="464" t="s">
        <v>662</v>
      </c>
      <c r="K29" s="464"/>
      <c r="L29" s="464"/>
      <c r="M29" s="464" t="s">
        <v>663</v>
      </c>
      <c r="N29" s="464"/>
      <c r="O29" s="464" t="s">
        <v>664</v>
      </c>
      <c r="P29" s="465"/>
      <c r="Q29" s="1263"/>
      <c r="R29" s="1264"/>
      <c r="S29" s="1239" t="s">
        <v>67</v>
      </c>
      <c r="T29" s="1264"/>
      <c r="U29" s="1265"/>
      <c r="V29" s="1263"/>
      <c r="W29" s="1264"/>
      <c r="X29" s="1264"/>
      <c r="Y29" s="1264"/>
      <c r="Z29" s="1265"/>
      <c r="AA29" s="463"/>
      <c r="AB29" s="466" t="s">
        <v>671</v>
      </c>
      <c r="AC29" s="466"/>
      <c r="AD29" s="466"/>
      <c r="AE29" s="466" t="s">
        <v>672</v>
      </c>
      <c r="AF29" s="467"/>
    </row>
    <row r="30" spans="1:32">
      <c r="A30" s="1257"/>
      <c r="B30" s="1258"/>
      <c r="C30" s="1259"/>
      <c r="D30" s="1257"/>
      <c r="E30" s="1259"/>
      <c r="F30" s="468"/>
      <c r="G30" s="469" t="s">
        <v>665</v>
      </c>
      <c r="H30" s="469"/>
      <c r="I30" s="469"/>
      <c r="J30" s="469"/>
      <c r="K30" s="469" t="s">
        <v>666</v>
      </c>
      <c r="L30" s="469"/>
      <c r="M30" s="470"/>
      <c r="N30" s="469"/>
      <c r="O30" s="469"/>
      <c r="P30" s="471" t="s">
        <v>581</v>
      </c>
      <c r="Q30" s="1266"/>
      <c r="R30" s="1267"/>
      <c r="S30" s="1242"/>
      <c r="T30" s="1267"/>
      <c r="U30" s="1268"/>
      <c r="V30" s="1266"/>
      <c r="W30" s="1267"/>
      <c r="X30" s="1267"/>
      <c r="Y30" s="1267"/>
      <c r="Z30" s="1268"/>
      <c r="AA30" s="468"/>
      <c r="AB30" s="472"/>
      <c r="AC30" s="472"/>
      <c r="AD30" s="472"/>
      <c r="AE30" s="472"/>
      <c r="AF30" s="473"/>
    </row>
    <row r="31" spans="1:32">
      <c r="A31" s="1260"/>
      <c r="B31" s="1261"/>
      <c r="C31" s="1262"/>
      <c r="D31" s="1260"/>
      <c r="E31" s="1262"/>
      <c r="F31" s="474"/>
      <c r="G31" s="475"/>
      <c r="H31" s="475"/>
      <c r="I31" s="475"/>
      <c r="J31" s="475"/>
      <c r="K31" s="475"/>
      <c r="L31" s="475"/>
      <c r="M31" s="475"/>
      <c r="N31" s="475"/>
      <c r="O31" s="475"/>
      <c r="P31" s="475"/>
      <c r="Q31" s="475"/>
      <c r="R31" s="475"/>
      <c r="S31" s="475"/>
      <c r="T31" s="475"/>
      <c r="U31" s="475"/>
      <c r="V31" s="1236" t="s">
        <v>667</v>
      </c>
      <c r="W31" s="1236"/>
      <c r="X31" s="1236"/>
      <c r="Y31" s="1236"/>
      <c r="Z31" s="1237"/>
      <c r="AA31" s="1282"/>
      <c r="AB31" s="1283"/>
      <c r="AC31" s="1283"/>
      <c r="AD31" s="1283"/>
      <c r="AE31" s="1283"/>
      <c r="AF31" s="1284"/>
    </row>
    <row r="32" spans="1:32">
      <c r="A32" s="454" t="s">
        <v>673</v>
      </c>
      <c r="B32" s="476"/>
      <c r="C32" s="477"/>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row>
    <row r="33" spans="1:32">
      <c r="A33" s="478" t="s">
        <v>674</v>
      </c>
      <c r="B33" s="476"/>
      <c r="C33" s="477"/>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row>
    <row r="34" spans="1:32">
      <c r="A34" s="477"/>
      <c r="B34" s="477"/>
      <c r="C34" s="477"/>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row>
    <row r="35" spans="1:32">
      <c r="A35" s="455" t="s">
        <v>675</v>
      </c>
      <c r="B35" s="477"/>
      <c r="C35" s="47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row>
    <row r="36" spans="1:32">
      <c r="A36" s="1254" t="s">
        <v>676</v>
      </c>
      <c r="B36" s="1255"/>
      <c r="C36" s="1256"/>
      <c r="D36" s="1254" t="s">
        <v>677</v>
      </c>
      <c r="E36" s="1256"/>
      <c r="F36" s="1238" t="s">
        <v>678</v>
      </c>
      <c r="G36" s="1239"/>
      <c r="H36" s="1239"/>
      <c r="I36" s="1240"/>
      <c r="J36" s="1238" t="s">
        <v>679</v>
      </c>
      <c r="K36" s="1239"/>
      <c r="L36" s="1239"/>
      <c r="M36" s="1239"/>
      <c r="N36" s="1239"/>
      <c r="O36" s="1239"/>
      <c r="P36" s="1239"/>
      <c r="Q36" s="1240"/>
      <c r="R36" s="1238" t="s">
        <v>680</v>
      </c>
      <c r="S36" s="1239"/>
      <c r="T36" s="1240"/>
      <c r="U36" s="1238" t="s">
        <v>681</v>
      </c>
      <c r="V36" s="1239"/>
      <c r="W36" s="1240"/>
      <c r="X36" s="1238" t="s">
        <v>684</v>
      </c>
      <c r="Y36" s="1239"/>
      <c r="Z36" s="1239"/>
      <c r="AA36" s="1239"/>
      <c r="AB36" s="1239"/>
      <c r="AC36" s="1239"/>
      <c r="AD36" s="1239"/>
      <c r="AE36" s="1239"/>
      <c r="AF36" s="1240"/>
    </row>
    <row r="37" spans="1:32">
      <c r="A37" s="1257"/>
      <c r="B37" s="1258"/>
      <c r="C37" s="1259"/>
      <c r="D37" s="1257"/>
      <c r="E37" s="1259"/>
      <c r="F37" s="1241"/>
      <c r="G37" s="1242"/>
      <c r="H37" s="1242"/>
      <c r="I37" s="1243"/>
      <c r="J37" s="1241"/>
      <c r="K37" s="1242"/>
      <c r="L37" s="1242"/>
      <c r="M37" s="1242"/>
      <c r="N37" s="1242"/>
      <c r="O37" s="1242"/>
      <c r="P37" s="1242"/>
      <c r="Q37" s="1243"/>
      <c r="R37" s="1241"/>
      <c r="S37" s="1242"/>
      <c r="T37" s="1243"/>
      <c r="U37" s="1241"/>
      <c r="V37" s="1242"/>
      <c r="W37" s="1243"/>
      <c r="X37" s="1241"/>
      <c r="Y37" s="1242"/>
      <c r="Z37" s="1242"/>
      <c r="AA37" s="1242"/>
      <c r="AB37" s="1242"/>
      <c r="AC37" s="1242"/>
      <c r="AD37" s="1242"/>
      <c r="AE37" s="1242"/>
      <c r="AF37" s="1243"/>
    </row>
    <row r="38" spans="1:32">
      <c r="A38" s="1257"/>
      <c r="B38" s="1258"/>
      <c r="C38" s="1259"/>
      <c r="D38" s="1257"/>
      <c r="E38" s="1259"/>
      <c r="F38" s="1274"/>
      <c r="G38" s="1275"/>
      <c r="H38" s="1275"/>
      <c r="I38" s="1276"/>
      <c r="J38" s="1271" t="s">
        <v>255</v>
      </c>
      <c r="K38" s="1271"/>
      <c r="L38" s="1291"/>
      <c r="M38" s="1293"/>
      <c r="N38" s="1293"/>
      <c r="O38" s="1293"/>
      <c r="P38" s="1293"/>
      <c r="Q38" s="1280"/>
      <c r="R38" s="1291"/>
      <c r="S38" s="1293"/>
      <c r="T38" s="1280"/>
      <c r="U38" s="1291"/>
      <c r="V38" s="1293"/>
      <c r="W38" s="1280"/>
      <c r="X38" s="1238" t="s">
        <v>682</v>
      </c>
      <c r="Y38" s="1239"/>
      <c r="Z38" s="1240"/>
      <c r="AA38" s="1263"/>
      <c r="AB38" s="1264"/>
      <c r="AC38" s="1239" t="s">
        <v>14</v>
      </c>
      <c r="AD38" s="1264"/>
      <c r="AE38" s="1264"/>
      <c r="AF38" s="1240" t="s">
        <v>15</v>
      </c>
    </row>
    <row r="39" spans="1:32">
      <c r="A39" s="1257"/>
      <c r="B39" s="1258"/>
      <c r="C39" s="1259"/>
      <c r="D39" s="1257"/>
      <c r="E39" s="1259"/>
      <c r="F39" s="1277"/>
      <c r="G39" s="1278"/>
      <c r="H39" s="1278"/>
      <c r="I39" s="1279"/>
      <c r="J39" s="1242"/>
      <c r="K39" s="1242"/>
      <c r="L39" s="1292"/>
      <c r="M39" s="1294"/>
      <c r="N39" s="1294"/>
      <c r="O39" s="1294"/>
      <c r="P39" s="1294"/>
      <c r="Q39" s="1281"/>
      <c r="R39" s="1292"/>
      <c r="S39" s="1294"/>
      <c r="T39" s="1281"/>
      <c r="U39" s="1292"/>
      <c r="V39" s="1294"/>
      <c r="W39" s="1281"/>
      <c r="X39" s="1241"/>
      <c r="Y39" s="1242"/>
      <c r="Z39" s="1243"/>
      <c r="AA39" s="1266"/>
      <c r="AB39" s="1267"/>
      <c r="AC39" s="1242"/>
      <c r="AD39" s="1267"/>
      <c r="AE39" s="1267"/>
      <c r="AF39" s="1243"/>
    </row>
    <row r="40" spans="1:32">
      <c r="A40" s="1257"/>
      <c r="B40" s="1258"/>
      <c r="C40" s="1259"/>
      <c r="D40" s="1257"/>
      <c r="E40" s="1259"/>
      <c r="F40" s="1274"/>
      <c r="G40" s="1275"/>
      <c r="H40" s="1275"/>
      <c r="I40" s="1276"/>
      <c r="J40" s="1239" t="s">
        <v>644</v>
      </c>
      <c r="K40" s="1239"/>
      <c r="L40" s="1285"/>
      <c r="M40" s="1286"/>
      <c r="N40" s="1286"/>
      <c r="O40" s="1286"/>
      <c r="P40" s="1286"/>
      <c r="Q40" s="1287"/>
      <c r="R40" s="1285"/>
      <c r="S40" s="1286"/>
      <c r="T40" s="1287"/>
      <c r="U40" s="1285"/>
      <c r="V40" s="1286"/>
      <c r="W40" s="1287"/>
      <c r="X40" s="1238" t="s">
        <v>683</v>
      </c>
      <c r="Y40" s="1239"/>
      <c r="Z40" s="1240"/>
      <c r="AA40" s="1263"/>
      <c r="AB40" s="1264"/>
      <c r="AC40" s="1239" t="s">
        <v>14</v>
      </c>
      <c r="AD40" s="1264"/>
      <c r="AE40" s="1264"/>
      <c r="AF40" s="1240" t="s">
        <v>15</v>
      </c>
    </row>
    <row r="41" spans="1:32">
      <c r="A41" s="1260"/>
      <c r="B41" s="1261"/>
      <c r="C41" s="1262"/>
      <c r="D41" s="1260"/>
      <c r="E41" s="1262"/>
      <c r="F41" s="1277"/>
      <c r="G41" s="1278"/>
      <c r="H41" s="1278"/>
      <c r="I41" s="1279"/>
      <c r="J41" s="1242"/>
      <c r="K41" s="1242"/>
      <c r="L41" s="1288"/>
      <c r="M41" s="1289"/>
      <c r="N41" s="1289"/>
      <c r="O41" s="1289"/>
      <c r="P41" s="1289"/>
      <c r="Q41" s="1290"/>
      <c r="R41" s="1288"/>
      <c r="S41" s="1289"/>
      <c r="T41" s="1290"/>
      <c r="U41" s="1288"/>
      <c r="V41" s="1289"/>
      <c r="W41" s="1290"/>
      <c r="X41" s="1241"/>
      <c r="Y41" s="1242"/>
      <c r="Z41" s="1243"/>
      <c r="AA41" s="1266"/>
      <c r="AB41" s="1267"/>
      <c r="AC41" s="1242"/>
      <c r="AD41" s="1267"/>
      <c r="AE41" s="1267"/>
      <c r="AF41" s="1243"/>
    </row>
    <row r="42" spans="1:32">
      <c r="A42" s="454" t="s">
        <v>673</v>
      </c>
      <c r="B42" s="477"/>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row>
    <row r="43" spans="1:32">
      <c r="A43" s="477"/>
      <c r="B43" s="477"/>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row>
    <row r="44" spans="1:32">
      <c r="A44" s="455" t="s">
        <v>685</v>
      </c>
      <c r="B44" s="477"/>
      <c r="C44" s="477"/>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row>
    <row r="45" spans="1:32" ht="13.2" customHeight="1">
      <c r="A45" s="1254" t="s">
        <v>687</v>
      </c>
      <c r="B45" s="1255"/>
      <c r="C45" s="1256"/>
      <c r="D45" s="1254" t="s">
        <v>689</v>
      </c>
      <c r="E45" s="1256"/>
      <c r="F45" s="1239" t="s">
        <v>255</v>
      </c>
      <c r="G45" s="1240"/>
      <c r="H45" s="1291"/>
      <c r="I45" s="1293"/>
      <c r="J45" s="1293"/>
      <c r="K45" s="1293"/>
      <c r="L45" s="1293"/>
      <c r="M45" s="1269" t="s">
        <v>686</v>
      </c>
      <c r="N45" s="1239"/>
      <c r="O45" s="1239"/>
      <c r="P45" s="1240"/>
      <c r="Q45" s="1301"/>
      <c r="R45" s="1302"/>
      <c r="S45" s="1302"/>
      <c r="T45" s="1302"/>
      <c r="U45" s="1302"/>
      <c r="V45" s="1303"/>
      <c r="W45" s="477"/>
      <c r="X45" s="477"/>
      <c r="Y45" s="477"/>
      <c r="Z45" s="477"/>
      <c r="AA45" s="477"/>
      <c r="AB45" s="477"/>
      <c r="AC45" s="477"/>
      <c r="AD45" s="477"/>
      <c r="AE45" s="477"/>
      <c r="AF45" s="477"/>
    </row>
    <row r="46" spans="1:32">
      <c r="A46" s="1257"/>
      <c r="B46" s="1258"/>
      <c r="C46" s="1259"/>
      <c r="D46" s="1257"/>
      <c r="E46" s="1259"/>
      <c r="F46" s="1242"/>
      <c r="G46" s="1243"/>
      <c r="H46" s="1307"/>
      <c r="I46" s="1308"/>
      <c r="J46" s="1308"/>
      <c r="K46" s="1308"/>
      <c r="L46" s="1308"/>
      <c r="M46" s="1241"/>
      <c r="N46" s="1242"/>
      <c r="O46" s="1242"/>
      <c r="P46" s="1243"/>
      <c r="Q46" s="1304"/>
      <c r="R46" s="1305"/>
      <c r="S46" s="1305"/>
      <c r="T46" s="1305"/>
      <c r="U46" s="1305"/>
      <c r="V46" s="1306"/>
      <c r="W46" s="477"/>
      <c r="X46" s="477"/>
      <c r="Y46" s="477"/>
      <c r="Z46" s="477"/>
      <c r="AA46" s="477"/>
      <c r="AB46" s="477"/>
      <c r="AC46" s="477"/>
      <c r="AD46" s="477"/>
      <c r="AE46" s="477"/>
      <c r="AF46" s="477"/>
    </row>
    <row r="47" spans="1:32">
      <c r="A47" s="1257"/>
      <c r="B47" s="1258"/>
      <c r="C47" s="1259"/>
      <c r="D47" s="1257"/>
      <c r="E47" s="1259"/>
      <c r="F47" s="1239" t="s">
        <v>644</v>
      </c>
      <c r="G47" s="1239"/>
      <c r="H47" s="1295"/>
      <c r="I47" s="1296"/>
      <c r="J47" s="1296"/>
      <c r="K47" s="1296"/>
      <c r="L47" s="1296"/>
      <c r="M47" s="1296"/>
      <c r="N47" s="1296"/>
      <c r="O47" s="1296"/>
      <c r="P47" s="1296"/>
      <c r="Q47" s="1296"/>
      <c r="R47" s="1296"/>
      <c r="S47" s="1296"/>
      <c r="T47" s="1296"/>
      <c r="U47" s="1296"/>
      <c r="V47" s="1297"/>
      <c r="W47" s="477"/>
      <c r="X47" s="477"/>
      <c r="Y47" s="477"/>
      <c r="Z47" s="477"/>
      <c r="AA47" s="477"/>
      <c r="AB47" s="477"/>
      <c r="AC47" s="477"/>
      <c r="AD47" s="477"/>
      <c r="AE47" s="477"/>
      <c r="AF47" s="477"/>
    </row>
    <row r="48" spans="1:32">
      <c r="A48" s="1257"/>
      <c r="B48" s="1258"/>
      <c r="C48" s="1259"/>
      <c r="D48" s="1257"/>
      <c r="E48" s="1259"/>
      <c r="F48" s="1242"/>
      <c r="G48" s="1242"/>
      <c r="H48" s="1298"/>
      <c r="I48" s="1299"/>
      <c r="J48" s="1299"/>
      <c r="K48" s="1299"/>
      <c r="L48" s="1299"/>
      <c r="M48" s="1299"/>
      <c r="N48" s="1299"/>
      <c r="O48" s="1299"/>
      <c r="P48" s="1299"/>
      <c r="Q48" s="1299"/>
      <c r="R48" s="1299"/>
      <c r="S48" s="1299"/>
      <c r="T48" s="1299"/>
      <c r="U48" s="1299"/>
      <c r="V48" s="1300"/>
      <c r="W48" s="477"/>
      <c r="X48" s="477"/>
      <c r="Y48" s="477"/>
      <c r="Z48" s="477"/>
      <c r="AA48" s="477"/>
      <c r="AB48" s="477"/>
      <c r="AC48" s="477"/>
      <c r="AD48" s="477"/>
      <c r="AE48" s="477"/>
      <c r="AF48" s="477"/>
    </row>
    <row r="49" spans="1:32" ht="13.2" customHeight="1">
      <c r="A49" s="1257"/>
      <c r="B49" s="1258"/>
      <c r="C49" s="1259"/>
      <c r="D49" s="1257"/>
      <c r="E49" s="1259"/>
      <c r="F49" s="1238" t="s">
        <v>255</v>
      </c>
      <c r="G49" s="1240"/>
      <c r="H49" s="1291"/>
      <c r="I49" s="1293"/>
      <c r="J49" s="1293"/>
      <c r="K49" s="1293"/>
      <c r="L49" s="1293"/>
      <c r="M49" s="1269" t="s">
        <v>686</v>
      </c>
      <c r="N49" s="1239"/>
      <c r="O49" s="1239"/>
      <c r="P49" s="1240"/>
      <c r="Q49" s="1301"/>
      <c r="R49" s="1302"/>
      <c r="S49" s="1302"/>
      <c r="T49" s="1302"/>
      <c r="U49" s="1302"/>
      <c r="V49" s="1303"/>
      <c r="W49" s="477"/>
      <c r="X49" s="477"/>
      <c r="Y49" s="477"/>
      <c r="Z49" s="477"/>
      <c r="AA49" s="477"/>
      <c r="AB49" s="477"/>
      <c r="AC49" s="477"/>
      <c r="AD49" s="477"/>
      <c r="AE49" s="477"/>
      <c r="AF49" s="477"/>
    </row>
    <row r="50" spans="1:32">
      <c r="A50" s="1257"/>
      <c r="B50" s="1258"/>
      <c r="C50" s="1259"/>
      <c r="D50" s="1257"/>
      <c r="E50" s="1259"/>
      <c r="F50" s="1241"/>
      <c r="G50" s="1243"/>
      <c r="H50" s="1307"/>
      <c r="I50" s="1308"/>
      <c r="J50" s="1308"/>
      <c r="K50" s="1308"/>
      <c r="L50" s="1308"/>
      <c r="M50" s="1241"/>
      <c r="N50" s="1242"/>
      <c r="O50" s="1242"/>
      <c r="P50" s="1243"/>
      <c r="Q50" s="1304"/>
      <c r="R50" s="1305"/>
      <c r="S50" s="1305"/>
      <c r="T50" s="1305"/>
      <c r="U50" s="1305"/>
      <c r="V50" s="1306"/>
      <c r="W50" s="477"/>
      <c r="X50" s="477"/>
      <c r="Y50" s="477"/>
      <c r="Z50" s="477"/>
      <c r="AA50" s="477"/>
      <c r="AB50" s="477"/>
      <c r="AC50" s="477"/>
      <c r="AD50" s="477"/>
      <c r="AE50" s="477"/>
      <c r="AF50" s="477"/>
    </row>
    <row r="51" spans="1:32">
      <c r="A51" s="1257"/>
      <c r="B51" s="1258"/>
      <c r="C51" s="1259"/>
      <c r="D51" s="1257"/>
      <c r="E51" s="1259"/>
      <c r="F51" s="1239" t="s">
        <v>644</v>
      </c>
      <c r="G51" s="1239"/>
      <c r="H51" s="1295"/>
      <c r="I51" s="1296"/>
      <c r="J51" s="1296"/>
      <c r="K51" s="1296"/>
      <c r="L51" s="1296"/>
      <c r="M51" s="1296"/>
      <c r="N51" s="1296"/>
      <c r="O51" s="1296"/>
      <c r="P51" s="1296"/>
      <c r="Q51" s="1296"/>
      <c r="R51" s="1296"/>
      <c r="S51" s="1296"/>
      <c r="T51" s="1296"/>
      <c r="U51" s="1296"/>
      <c r="V51" s="1297"/>
      <c r="W51" s="477"/>
      <c r="X51" s="477"/>
      <c r="Y51" s="477"/>
      <c r="Z51" s="477"/>
      <c r="AA51" s="477"/>
      <c r="AB51" s="477"/>
      <c r="AC51" s="477"/>
      <c r="AD51" s="477"/>
      <c r="AE51" s="477"/>
      <c r="AF51" s="477"/>
    </row>
    <row r="52" spans="1:32">
      <c r="A52" s="1257"/>
      <c r="B52" s="1258"/>
      <c r="C52" s="1259"/>
      <c r="D52" s="1257"/>
      <c r="E52" s="1259"/>
      <c r="F52" s="1242"/>
      <c r="G52" s="1242"/>
      <c r="H52" s="1298"/>
      <c r="I52" s="1299"/>
      <c r="J52" s="1299"/>
      <c r="K52" s="1299"/>
      <c r="L52" s="1299"/>
      <c r="M52" s="1299"/>
      <c r="N52" s="1299"/>
      <c r="O52" s="1299"/>
      <c r="P52" s="1299"/>
      <c r="Q52" s="1299"/>
      <c r="R52" s="1299"/>
      <c r="S52" s="1299"/>
      <c r="T52" s="1299"/>
      <c r="U52" s="1299"/>
      <c r="V52" s="1300"/>
      <c r="W52" s="477"/>
      <c r="X52" s="477"/>
      <c r="Y52" s="477"/>
      <c r="Z52" s="477"/>
      <c r="AA52" s="477"/>
      <c r="AB52" s="477"/>
      <c r="AC52" s="477"/>
      <c r="AD52" s="477"/>
      <c r="AE52" s="477"/>
      <c r="AF52" s="477"/>
    </row>
    <row r="53" spans="1:32" ht="13.2" customHeight="1">
      <c r="A53" s="1257"/>
      <c r="B53" s="1258"/>
      <c r="C53" s="1259"/>
      <c r="D53" s="1257"/>
      <c r="E53" s="1259"/>
      <c r="F53" s="1238" t="s">
        <v>255</v>
      </c>
      <c r="G53" s="1240"/>
      <c r="H53" s="1291"/>
      <c r="I53" s="1293"/>
      <c r="J53" s="1293"/>
      <c r="K53" s="1293"/>
      <c r="L53" s="1293"/>
      <c r="M53" s="1269" t="s">
        <v>686</v>
      </c>
      <c r="N53" s="1239"/>
      <c r="O53" s="1239"/>
      <c r="P53" s="1240"/>
      <c r="Q53" s="1301"/>
      <c r="R53" s="1302"/>
      <c r="S53" s="1302"/>
      <c r="T53" s="1302"/>
      <c r="U53" s="1302"/>
      <c r="V53" s="1303"/>
      <c r="W53" s="477"/>
      <c r="X53" s="477"/>
      <c r="Y53" s="477"/>
      <c r="Z53" s="477"/>
      <c r="AA53" s="477"/>
      <c r="AB53" s="477"/>
      <c r="AC53" s="477"/>
      <c r="AD53" s="477"/>
      <c r="AE53" s="477"/>
      <c r="AF53" s="477"/>
    </row>
    <row r="54" spans="1:32">
      <c r="A54" s="1257"/>
      <c r="B54" s="1258"/>
      <c r="C54" s="1259"/>
      <c r="D54" s="1257"/>
      <c r="E54" s="1259"/>
      <c r="F54" s="1241"/>
      <c r="G54" s="1243"/>
      <c r="H54" s="1307"/>
      <c r="I54" s="1308"/>
      <c r="J54" s="1308"/>
      <c r="K54" s="1308"/>
      <c r="L54" s="1308"/>
      <c r="M54" s="1241"/>
      <c r="N54" s="1242"/>
      <c r="O54" s="1242"/>
      <c r="P54" s="1243"/>
      <c r="Q54" s="1304"/>
      <c r="R54" s="1305"/>
      <c r="S54" s="1305"/>
      <c r="T54" s="1305"/>
      <c r="U54" s="1305"/>
      <c r="V54" s="1306"/>
      <c r="W54" s="477"/>
      <c r="X54" s="477"/>
      <c r="Y54" s="477"/>
      <c r="Z54" s="477"/>
      <c r="AA54" s="477"/>
      <c r="AB54" s="477"/>
      <c r="AC54" s="477"/>
      <c r="AD54" s="477"/>
      <c r="AE54" s="477"/>
      <c r="AF54" s="477"/>
    </row>
    <row r="55" spans="1:32">
      <c r="A55" s="1257"/>
      <c r="B55" s="1258"/>
      <c r="C55" s="1259"/>
      <c r="D55" s="1257"/>
      <c r="E55" s="1259"/>
      <c r="F55" s="1239" t="s">
        <v>644</v>
      </c>
      <c r="G55" s="1239"/>
      <c r="H55" s="1274"/>
      <c r="I55" s="1275"/>
      <c r="J55" s="1275"/>
      <c r="K55" s="1275"/>
      <c r="L55" s="1275"/>
      <c r="M55" s="1275"/>
      <c r="N55" s="1275"/>
      <c r="O55" s="1275"/>
      <c r="P55" s="1275"/>
      <c r="Q55" s="1275"/>
      <c r="R55" s="1275"/>
      <c r="S55" s="1275"/>
      <c r="T55" s="1275"/>
      <c r="U55" s="1275"/>
      <c r="V55" s="1276"/>
      <c r="W55" s="477"/>
      <c r="X55" s="477"/>
      <c r="Y55" s="477"/>
      <c r="Z55" s="477"/>
      <c r="AA55" s="477"/>
      <c r="AB55" s="477"/>
      <c r="AC55" s="477"/>
      <c r="AD55" s="477"/>
      <c r="AE55" s="477"/>
      <c r="AF55" s="477"/>
    </row>
    <row r="56" spans="1:32">
      <c r="A56" s="1260"/>
      <c r="B56" s="1261"/>
      <c r="C56" s="1262"/>
      <c r="D56" s="1260"/>
      <c r="E56" s="1262"/>
      <c r="F56" s="1242"/>
      <c r="G56" s="1242"/>
      <c r="H56" s="1277"/>
      <c r="I56" s="1278"/>
      <c r="J56" s="1278"/>
      <c r="K56" s="1278"/>
      <c r="L56" s="1278"/>
      <c r="M56" s="1278"/>
      <c r="N56" s="1278"/>
      <c r="O56" s="1278"/>
      <c r="P56" s="1278"/>
      <c r="Q56" s="1278"/>
      <c r="R56" s="1278"/>
      <c r="S56" s="1278"/>
      <c r="T56" s="1278"/>
      <c r="U56" s="1278"/>
      <c r="V56" s="1279"/>
      <c r="W56" s="477"/>
      <c r="X56" s="477"/>
      <c r="Y56" s="477"/>
      <c r="Z56" s="477"/>
      <c r="AA56" s="477"/>
      <c r="AB56" s="477"/>
      <c r="AC56" s="477"/>
      <c r="AD56" s="477"/>
      <c r="AE56" s="477"/>
      <c r="AF56" s="477"/>
    </row>
    <row r="57" spans="1:32">
      <c r="A57" s="478" t="s">
        <v>673</v>
      </c>
      <c r="B57" s="477"/>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7"/>
      <c r="AD57" s="477"/>
      <c r="AE57" s="477"/>
      <c r="AF57" s="477"/>
    </row>
    <row r="58" spans="1:32">
      <c r="A58" s="478" t="s">
        <v>688</v>
      </c>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row>
    <row r="59" spans="1:32">
      <c r="A59" s="477"/>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row>
    <row r="60" spans="1:32" ht="13.2" customHeight="1">
      <c r="A60" s="1229" t="s">
        <v>691</v>
      </c>
      <c r="B60" s="1229"/>
      <c r="C60" s="1229"/>
      <c r="D60" s="1229"/>
      <c r="E60" s="1229"/>
      <c r="F60" s="1229"/>
      <c r="G60" s="1229"/>
      <c r="H60" s="1229"/>
      <c r="I60" s="1229"/>
      <c r="J60" s="1229"/>
      <c r="K60" s="1229"/>
      <c r="L60" s="1229"/>
      <c r="M60" s="1229"/>
      <c r="N60" s="1229"/>
      <c r="O60" s="1229"/>
      <c r="P60" s="1229"/>
      <c r="Q60" s="1229"/>
      <c r="R60" s="1229"/>
      <c r="S60" s="1229"/>
      <c r="T60" s="1229"/>
      <c r="U60" s="1229"/>
      <c r="V60" s="1229"/>
      <c r="W60" s="1229"/>
      <c r="X60" s="1229"/>
      <c r="Y60" s="1229"/>
      <c r="Z60" s="1319" t="s">
        <v>13</v>
      </c>
      <c r="AA60" s="1319"/>
      <c r="AB60" s="1319" t="str">
        <f>+'基本情報（入力用）'!F14</f>
        <v>静岡　太郎</v>
      </c>
      <c r="AC60" s="1319"/>
      <c r="AD60" s="1319"/>
      <c r="AE60" s="1319"/>
      <c r="AF60" s="1319"/>
    </row>
    <row r="61" spans="1:32" ht="13.2" customHeight="1">
      <c r="A61" s="1318"/>
      <c r="B61" s="1318"/>
      <c r="C61" s="1318"/>
      <c r="D61" s="1318"/>
      <c r="E61" s="1318"/>
      <c r="F61" s="1318"/>
      <c r="G61" s="1318"/>
      <c r="H61" s="1318"/>
      <c r="I61" s="1318"/>
      <c r="J61" s="1318"/>
      <c r="K61" s="1318"/>
      <c r="L61" s="1318"/>
      <c r="M61" s="1318"/>
      <c r="N61" s="1318"/>
      <c r="O61" s="1318"/>
      <c r="P61" s="1318"/>
      <c r="Q61" s="1318"/>
      <c r="R61" s="1318"/>
      <c r="S61" s="1318"/>
      <c r="T61" s="1318"/>
      <c r="U61" s="1318"/>
      <c r="V61" s="1318"/>
      <c r="W61" s="1318"/>
      <c r="X61" s="1318"/>
      <c r="Y61" s="1318"/>
      <c r="Z61" s="479"/>
      <c r="AA61" s="479"/>
      <c r="AB61" s="479"/>
      <c r="AC61" s="479"/>
      <c r="AD61" s="479"/>
      <c r="AE61" s="479"/>
      <c r="AF61" s="479"/>
    </row>
    <row r="62" spans="1:32">
      <c r="A62" s="1309" t="s">
        <v>699</v>
      </c>
      <c r="B62" s="1232"/>
      <c r="C62" s="1232"/>
      <c r="D62" s="1232" t="s">
        <v>692</v>
      </c>
      <c r="E62" s="1232"/>
      <c r="F62" s="1310" t="s">
        <v>66</v>
      </c>
      <c r="G62" s="1310"/>
      <c r="H62" s="1310"/>
      <c r="I62" s="1310"/>
      <c r="J62" s="1310"/>
      <c r="K62" s="1310"/>
      <c r="L62" s="1310"/>
      <c r="M62" s="1309" t="s">
        <v>707</v>
      </c>
      <c r="N62" s="1232"/>
      <c r="O62" s="1232"/>
      <c r="P62" s="1232" t="s">
        <v>693</v>
      </c>
      <c r="Q62" s="1232"/>
      <c r="R62" s="1232" t="s">
        <v>342</v>
      </c>
      <c r="S62" s="1232"/>
      <c r="T62" s="1309" t="s">
        <v>694</v>
      </c>
      <c r="U62" s="1309"/>
      <c r="V62" s="1309" t="s">
        <v>695</v>
      </c>
      <c r="W62" s="1309"/>
      <c r="X62" s="1310" t="s">
        <v>696</v>
      </c>
      <c r="Y62" s="1310"/>
      <c r="Z62" s="1310"/>
      <c r="AA62" s="1310"/>
      <c r="AB62" s="1310"/>
      <c r="AC62" s="1309" t="s">
        <v>698</v>
      </c>
      <c r="AD62" s="1232"/>
      <c r="AE62" s="1232"/>
      <c r="AF62" s="1232"/>
    </row>
    <row r="63" spans="1:32">
      <c r="A63" s="1232"/>
      <c r="B63" s="1232"/>
      <c r="C63" s="1232"/>
      <c r="D63" s="1232"/>
      <c r="E63" s="1232"/>
      <c r="F63" s="1311"/>
      <c r="G63" s="1311"/>
      <c r="H63" s="1311"/>
      <c r="I63" s="1311"/>
      <c r="J63" s="1311"/>
      <c r="K63" s="1311"/>
      <c r="L63" s="1311"/>
      <c r="M63" s="1232"/>
      <c r="N63" s="1232"/>
      <c r="O63" s="1232"/>
      <c r="P63" s="1232"/>
      <c r="Q63" s="1232"/>
      <c r="R63" s="1232"/>
      <c r="S63" s="1232"/>
      <c r="T63" s="1309"/>
      <c r="U63" s="1309"/>
      <c r="V63" s="1309"/>
      <c r="W63" s="1309"/>
      <c r="X63" s="1311"/>
      <c r="Y63" s="1311"/>
      <c r="Z63" s="1311"/>
      <c r="AA63" s="1311"/>
      <c r="AB63" s="1311"/>
      <c r="AC63" s="1232"/>
      <c r="AD63" s="1232"/>
      <c r="AE63" s="1232"/>
      <c r="AF63" s="1232"/>
    </row>
    <row r="64" spans="1:32">
      <c r="A64" s="1232"/>
      <c r="B64" s="1232"/>
      <c r="C64" s="1232"/>
      <c r="D64" s="1232"/>
      <c r="E64" s="1232"/>
      <c r="F64" s="1311" t="s">
        <v>13</v>
      </c>
      <c r="G64" s="1311"/>
      <c r="H64" s="1311"/>
      <c r="I64" s="1311"/>
      <c r="J64" s="1311"/>
      <c r="K64" s="1311"/>
      <c r="L64" s="1311"/>
      <c r="M64" s="1232"/>
      <c r="N64" s="1232"/>
      <c r="O64" s="1232"/>
      <c r="P64" s="1232"/>
      <c r="Q64" s="1232"/>
      <c r="R64" s="1232"/>
      <c r="S64" s="1232"/>
      <c r="T64" s="1309"/>
      <c r="U64" s="1309"/>
      <c r="V64" s="1309"/>
      <c r="W64" s="1309"/>
      <c r="X64" s="1311" t="s">
        <v>697</v>
      </c>
      <c r="Y64" s="1311"/>
      <c r="Z64" s="1311"/>
      <c r="AA64" s="1311"/>
      <c r="AB64" s="1311"/>
      <c r="AC64" s="1232"/>
      <c r="AD64" s="1232"/>
      <c r="AE64" s="1232"/>
      <c r="AF64" s="1232"/>
    </row>
    <row r="65" spans="1:32">
      <c r="A65" s="1232"/>
      <c r="B65" s="1232"/>
      <c r="C65" s="1232"/>
      <c r="D65" s="1232"/>
      <c r="E65" s="1232"/>
      <c r="F65" s="1312"/>
      <c r="G65" s="1312"/>
      <c r="H65" s="1312"/>
      <c r="I65" s="1312"/>
      <c r="J65" s="1312"/>
      <c r="K65" s="1312"/>
      <c r="L65" s="1312"/>
      <c r="M65" s="1232"/>
      <c r="N65" s="1232"/>
      <c r="O65" s="1232"/>
      <c r="P65" s="1232"/>
      <c r="Q65" s="1232"/>
      <c r="R65" s="1232"/>
      <c r="S65" s="1232"/>
      <c r="T65" s="1309"/>
      <c r="U65" s="1309"/>
      <c r="V65" s="1309"/>
      <c r="W65" s="1309"/>
      <c r="X65" s="1312"/>
      <c r="Y65" s="1312"/>
      <c r="Z65" s="1312"/>
      <c r="AA65" s="1312"/>
      <c r="AB65" s="1312"/>
      <c r="AC65" s="1232"/>
      <c r="AD65" s="1232"/>
      <c r="AE65" s="1232"/>
      <c r="AF65" s="1232"/>
    </row>
    <row r="66" spans="1:32">
      <c r="A66" s="1232"/>
      <c r="B66" s="1232"/>
      <c r="C66" s="1232"/>
      <c r="D66" s="1316"/>
      <c r="E66" s="1316"/>
      <c r="F66" s="1314"/>
      <c r="G66" s="1314"/>
      <c r="H66" s="1314"/>
      <c r="I66" s="1314"/>
      <c r="J66" s="1314"/>
      <c r="K66" s="1314"/>
      <c r="L66" s="1314"/>
      <c r="M66" s="1316"/>
      <c r="N66" s="1316"/>
      <c r="O66" s="1316"/>
      <c r="P66" s="1316"/>
      <c r="Q66" s="1316"/>
      <c r="R66" s="1316"/>
      <c r="S66" s="1316"/>
      <c r="T66" s="1313"/>
      <c r="U66" s="1313"/>
      <c r="V66" s="1313"/>
      <c r="W66" s="1313"/>
      <c r="X66" s="1314"/>
      <c r="Y66" s="1314"/>
      <c r="Z66" s="1314"/>
      <c r="AA66" s="1314"/>
      <c r="AB66" s="1314"/>
      <c r="AC66" s="1313"/>
      <c r="AD66" s="1316"/>
      <c r="AE66" s="1316"/>
      <c r="AF66" s="1316"/>
    </row>
    <row r="67" spans="1:32">
      <c r="A67" s="1232"/>
      <c r="B67" s="1232"/>
      <c r="C67" s="1232"/>
      <c r="D67" s="1316"/>
      <c r="E67" s="1316"/>
      <c r="F67" s="1315"/>
      <c r="G67" s="1315"/>
      <c r="H67" s="1315"/>
      <c r="I67" s="1315"/>
      <c r="J67" s="1315"/>
      <c r="K67" s="1315"/>
      <c r="L67" s="1315"/>
      <c r="M67" s="1316"/>
      <c r="N67" s="1316"/>
      <c r="O67" s="1316"/>
      <c r="P67" s="1316"/>
      <c r="Q67" s="1316"/>
      <c r="R67" s="1316"/>
      <c r="S67" s="1316"/>
      <c r="T67" s="1313"/>
      <c r="U67" s="1313"/>
      <c r="V67" s="1313"/>
      <c r="W67" s="1313"/>
      <c r="X67" s="1315"/>
      <c r="Y67" s="1315"/>
      <c r="Z67" s="1315"/>
      <c r="AA67" s="1315"/>
      <c r="AB67" s="1315"/>
      <c r="AC67" s="1316"/>
      <c r="AD67" s="1316"/>
      <c r="AE67" s="1316"/>
      <c r="AF67" s="1316"/>
    </row>
    <row r="68" spans="1:32">
      <c r="A68" s="1232"/>
      <c r="B68" s="1232"/>
      <c r="C68" s="1232"/>
      <c r="D68" s="1316"/>
      <c r="E68" s="1316"/>
      <c r="F68" s="1315"/>
      <c r="G68" s="1315"/>
      <c r="H68" s="1315"/>
      <c r="I68" s="1315"/>
      <c r="J68" s="1315"/>
      <c r="K68" s="1315"/>
      <c r="L68" s="1315"/>
      <c r="M68" s="1316"/>
      <c r="N68" s="1316"/>
      <c r="O68" s="1316"/>
      <c r="P68" s="1316"/>
      <c r="Q68" s="1316"/>
      <c r="R68" s="1316"/>
      <c r="S68" s="1316"/>
      <c r="T68" s="1313"/>
      <c r="U68" s="1313"/>
      <c r="V68" s="1313"/>
      <c r="W68" s="1313"/>
      <c r="X68" s="1315"/>
      <c r="Y68" s="1315"/>
      <c r="Z68" s="1315"/>
      <c r="AA68" s="1315"/>
      <c r="AB68" s="1315"/>
      <c r="AC68" s="1316"/>
      <c r="AD68" s="1316"/>
      <c r="AE68" s="1316"/>
      <c r="AF68" s="1316"/>
    </row>
    <row r="69" spans="1:32">
      <c r="A69" s="1232"/>
      <c r="B69" s="1232"/>
      <c r="C69" s="1232"/>
      <c r="D69" s="1316"/>
      <c r="E69" s="1316"/>
      <c r="F69" s="1317"/>
      <c r="G69" s="1317"/>
      <c r="H69" s="1317"/>
      <c r="I69" s="1317"/>
      <c r="J69" s="1317"/>
      <c r="K69" s="1317"/>
      <c r="L69" s="1317"/>
      <c r="M69" s="1316"/>
      <c r="N69" s="1316"/>
      <c r="O69" s="1316"/>
      <c r="P69" s="1316"/>
      <c r="Q69" s="1316"/>
      <c r="R69" s="1316"/>
      <c r="S69" s="1316"/>
      <c r="T69" s="1313"/>
      <c r="U69" s="1313"/>
      <c r="V69" s="1313"/>
      <c r="W69" s="1313"/>
      <c r="X69" s="1317"/>
      <c r="Y69" s="1317"/>
      <c r="Z69" s="1317"/>
      <c r="AA69" s="1317"/>
      <c r="AB69" s="1317"/>
      <c r="AC69" s="1316"/>
      <c r="AD69" s="1316"/>
      <c r="AE69" s="1316"/>
      <c r="AF69" s="1316"/>
    </row>
    <row r="70" spans="1:32">
      <c r="A70" s="1232"/>
      <c r="B70" s="1232"/>
      <c r="C70" s="1232"/>
      <c r="D70" s="1316"/>
      <c r="E70" s="1316"/>
      <c r="F70" s="1314"/>
      <c r="G70" s="1314"/>
      <c r="H70" s="1314"/>
      <c r="I70" s="1314"/>
      <c r="J70" s="1314"/>
      <c r="K70" s="1314"/>
      <c r="L70" s="1314"/>
      <c r="M70" s="1316"/>
      <c r="N70" s="1316"/>
      <c r="O70" s="1316"/>
      <c r="P70" s="1316"/>
      <c r="Q70" s="1316"/>
      <c r="R70" s="1316"/>
      <c r="S70" s="1316"/>
      <c r="T70" s="1313"/>
      <c r="U70" s="1313"/>
      <c r="V70" s="1313"/>
      <c r="W70" s="1313"/>
      <c r="X70" s="1314"/>
      <c r="Y70" s="1314"/>
      <c r="Z70" s="1314"/>
      <c r="AA70" s="1314"/>
      <c r="AB70" s="1314"/>
      <c r="AC70" s="1313"/>
      <c r="AD70" s="1316"/>
      <c r="AE70" s="1316"/>
      <c r="AF70" s="1316"/>
    </row>
    <row r="71" spans="1:32">
      <c r="A71" s="1232"/>
      <c r="B71" s="1232"/>
      <c r="C71" s="1232"/>
      <c r="D71" s="1316"/>
      <c r="E71" s="1316"/>
      <c r="F71" s="1315"/>
      <c r="G71" s="1315"/>
      <c r="H71" s="1315"/>
      <c r="I71" s="1315"/>
      <c r="J71" s="1315"/>
      <c r="K71" s="1315"/>
      <c r="L71" s="1315"/>
      <c r="M71" s="1316"/>
      <c r="N71" s="1316"/>
      <c r="O71" s="1316"/>
      <c r="P71" s="1316"/>
      <c r="Q71" s="1316"/>
      <c r="R71" s="1316"/>
      <c r="S71" s="1316"/>
      <c r="T71" s="1313"/>
      <c r="U71" s="1313"/>
      <c r="V71" s="1313"/>
      <c r="W71" s="1313"/>
      <c r="X71" s="1315"/>
      <c r="Y71" s="1315"/>
      <c r="Z71" s="1315"/>
      <c r="AA71" s="1315"/>
      <c r="AB71" s="1315"/>
      <c r="AC71" s="1316"/>
      <c r="AD71" s="1316"/>
      <c r="AE71" s="1316"/>
      <c r="AF71" s="1316"/>
    </row>
    <row r="72" spans="1:32">
      <c r="A72" s="1232"/>
      <c r="B72" s="1232"/>
      <c r="C72" s="1232"/>
      <c r="D72" s="1316"/>
      <c r="E72" s="1316"/>
      <c r="F72" s="1315"/>
      <c r="G72" s="1315"/>
      <c r="H72" s="1315"/>
      <c r="I72" s="1315"/>
      <c r="J72" s="1315"/>
      <c r="K72" s="1315"/>
      <c r="L72" s="1315"/>
      <c r="M72" s="1316"/>
      <c r="N72" s="1316"/>
      <c r="O72" s="1316"/>
      <c r="P72" s="1316"/>
      <c r="Q72" s="1316"/>
      <c r="R72" s="1316"/>
      <c r="S72" s="1316"/>
      <c r="T72" s="1313"/>
      <c r="U72" s="1313"/>
      <c r="V72" s="1313"/>
      <c r="W72" s="1313"/>
      <c r="X72" s="1315"/>
      <c r="Y72" s="1315"/>
      <c r="Z72" s="1315"/>
      <c r="AA72" s="1315"/>
      <c r="AB72" s="1315"/>
      <c r="AC72" s="1316"/>
      <c r="AD72" s="1316"/>
      <c r="AE72" s="1316"/>
      <c r="AF72" s="1316"/>
    </row>
    <row r="73" spans="1:32">
      <c r="A73" s="1232"/>
      <c r="B73" s="1232"/>
      <c r="C73" s="1232"/>
      <c r="D73" s="1316"/>
      <c r="E73" s="1316"/>
      <c r="F73" s="1317"/>
      <c r="G73" s="1317"/>
      <c r="H73" s="1317"/>
      <c r="I73" s="1317"/>
      <c r="J73" s="1317"/>
      <c r="K73" s="1317"/>
      <c r="L73" s="1317"/>
      <c r="M73" s="1316"/>
      <c r="N73" s="1316"/>
      <c r="O73" s="1316"/>
      <c r="P73" s="1316"/>
      <c r="Q73" s="1316"/>
      <c r="R73" s="1316"/>
      <c r="S73" s="1316"/>
      <c r="T73" s="1313"/>
      <c r="U73" s="1313"/>
      <c r="V73" s="1313"/>
      <c r="W73" s="1313"/>
      <c r="X73" s="1317"/>
      <c r="Y73" s="1317"/>
      <c r="Z73" s="1317"/>
      <c r="AA73" s="1317"/>
      <c r="AB73" s="1317"/>
      <c r="AC73" s="1316"/>
      <c r="AD73" s="1316"/>
      <c r="AE73" s="1316"/>
      <c r="AF73" s="1316"/>
    </row>
    <row r="74" spans="1:32">
      <c r="A74" s="1232"/>
      <c r="B74" s="1232"/>
      <c r="C74" s="1232"/>
      <c r="D74" s="1316"/>
      <c r="E74" s="1316"/>
      <c r="F74" s="1314"/>
      <c r="G74" s="1314"/>
      <c r="H74" s="1314"/>
      <c r="I74" s="1314"/>
      <c r="J74" s="1314"/>
      <c r="K74" s="1314"/>
      <c r="L74" s="1314"/>
      <c r="M74" s="1316"/>
      <c r="N74" s="1316"/>
      <c r="O74" s="1316"/>
      <c r="P74" s="1316"/>
      <c r="Q74" s="1316"/>
      <c r="R74" s="1316"/>
      <c r="S74" s="1316"/>
      <c r="T74" s="1313"/>
      <c r="U74" s="1313"/>
      <c r="V74" s="1313"/>
      <c r="W74" s="1313"/>
      <c r="X74" s="1314"/>
      <c r="Y74" s="1314"/>
      <c r="Z74" s="1314"/>
      <c r="AA74" s="1314"/>
      <c r="AB74" s="1314"/>
      <c r="AC74" s="1313"/>
      <c r="AD74" s="1316"/>
      <c r="AE74" s="1316"/>
      <c r="AF74" s="1316"/>
    </row>
    <row r="75" spans="1:32">
      <c r="A75" s="1232"/>
      <c r="B75" s="1232"/>
      <c r="C75" s="1232"/>
      <c r="D75" s="1316"/>
      <c r="E75" s="1316"/>
      <c r="F75" s="1315"/>
      <c r="G75" s="1315"/>
      <c r="H75" s="1315"/>
      <c r="I75" s="1315"/>
      <c r="J75" s="1315"/>
      <c r="K75" s="1315"/>
      <c r="L75" s="1315"/>
      <c r="M75" s="1316"/>
      <c r="N75" s="1316"/>
      <c r="O75" s="1316"/>
      <c r="P75" s="1316"/>
      <c r="Q75" s="1316"/>
      <c r="R75" s="1316"/>
      <c r="S75" s="1316"/>
      <c r="T75" s="1313"/>
      <c r="U75" s="1313"/>
      <c r="V75" s="1313"/>
      <c r="W75" s="1313"/>
      <c r="X75" s="1315"/>
      <c r="Y75" s="1315"/>
      <c r="Z75" s="1315"/>
      <c r="AA75" s="1315"/>
      <c r="AB75" s="1315"/>
      <c r="AC75" s="1316"/>
      <c r="AD75" s="1316"/>
      <c r="AE75" s="1316"/>
      <c r="AF75" s="1316"/>
    </row>
    <row r="76" spans="1:32">
      <c r="A76" s="1232"/>
      <c r="B76" s="1232"/>
      <c r="C76" s="1232"/>
      <c r="D76" s="1316"/>
      <c r="E76" s="1316"/>
      <c r="F76" s="1315"/>
      <c r="G76" s="1315"/>
      <c r="H76" s="1315"/>
      <c r="I76" s="1315"/>
      <c r="J76" s="1315"/>
      <c r="K76" s="1315"/>
      <c r="L76" s="1315"/>
      <c r="M76" s="1316"/>
      <c r="N76" s="1316"/>
      <c r="O76" s="1316"/>
      <c r="P76" s="1316"/>
      <c r="Q76" s="1316"/>
      <c r="R76" s="1316"/>
      <c r="S76" s="1316"/>
      <c r="T76" s="1313"/>
      <c r="U76" s="1313"/>
      <c r="V76" s="1313"/>
      <c r="W76" s="1313"/>
      <c r="X76" s="1315"/>
      <c r="Y76" s="1315"/>
      <c r="Z76" s="1315"/>
      <c r="AA76" s="1315"/>
      <c r="AB76" s="1315"/>
      <c r="AC76" s="1316"/>
      <c r="AD76" s="1316"/>
      <c r="AE76" s="1316"/>
      <c r="AF76" s="1316"/>
    </row>
    <row r="77" spans="1:32">
      <c r="A77" s="1232"/>
      <c r="B77" s="1232"/>
      <c r="C77" s="1232"/>
      <c r="D77" s="1316"/>
      <c r="E77" s="1316"/>
      <c r="F77" s="1317"/>
      <c r="G77" s="1317"/>
      <c r="H77" s="1317"/>
      <c r="I77" s="1317"/>
      <c r="J77" s="1317"/>
      <c r="K77" s="1317"/>
      <c r="L77" s="1317"/>
      <c r="M77" s="1316"/>
      <c r="N77" s="1316"/>
      <c r="O77" s="1316"/>
      <c r="P77" s="1316"/>
      <c r="Q77" s="1316"/>
      <c r="R77" s="1316"/>
      <c r="S77" s="1316"/>
      <c r="T77" s="1313"/>
      <c r="U77" s="1313"/>
      <c r="V77" s="1313"/>
      <c r="W77" s="1313"/>
      <c r="X77" s="1317"/>
      <c r="Y77" s="1317"/>
      <c r="Z77" s="1317"/>
      <c r="AA77" s="1317"/>
      <c r="AB77" s="1317"/>
      <c r="AC77" s="1316"/>
      <c r="AD77" s="1316"/>
      <c r="AE77" s="1316"/>
      <c r="AF77" s="1316"/>
    </row>
    <row r="78" spans="1:32">
      <c r="A78" s="1232"/>
      <c r="B78" s="1232"/>
      <c r="C78" s="1232"/>
      <c r="D78" s="1316"/>
      <c r="E78" s="1316"/>
      <c r="F78" s="1314"/>
      <c r="G78" s="1314"/>
      <c r="H78" s="1314"/>
      <c r="I78" s="1314"/>
      <c r="J78" s="1314"/>
      <c r="K78" s="1314"/>
      <c r="L78" s="1314"/>
      <c r="M78" s="1316"/>
      <c r="N78" s="1316"/>
      <c r="O78" s="1316"/>
      <c r="P78" s="1316"/>
      <c r="Q78" s="1316"/>
      <c r="R78" s="1316"/>
      <c r="S78" s="1316"/>
      <c r="T78" s="1313"/>
      <c r="U78" s="1313"/>
      <c r="V78" s="1313"/>
      <c r="W78" s="1313"/>
      <c r="X78" s="1314"/>
      <c r="Y78" s="1314"/>
      <c r="Z78" s="1314"/>
      <c r="AA78" s="1314"/>
      <c r="AB78" s="1314"/>
      <c r="AC78" s="1313"/>
      <c r="AD78" s="1316"/>
      <c r="AE78" s="1316"/>
      <c r="AF78" s="1316"/>
    </row>
    <row r="79" spans="1:32">
      <c r="A79" s="1232"/>
      <c r="B79" s="1232"/>
      <c r="C79" s="1232"/>
      <c r="D79" s="1316"/>
      <c r="E79" s="1316"/>
      <c r="F79" s="1315"/>
      <c r="G79" s="1315"/>
      <c r="H79" s="1315"/>
      <c r="I79" s="1315"/>
      <c r="J79" s="1315"/>
      <c r="K79" s="1315"/>
      <c r="L79" s="1315"/>
      <c r="M79" s="1316"/>
      <c r="N79" s="1316"/>
      <c r="O79" s="1316"/>
      <c r="P79" s="1316"/>
      <c r="Q79" s="1316"/>
      <c r="R79" s="1316"/>
      <c r="S79" s="1316"/>
      <c r="T79" s="1313"/>
      <c r="U79" s="1313"/>
      <c r="V79" s="1313"/>
      <c r="W79" s="1313"/>
      <c r="X79" s="1315"/>
      <c r="Y79" s="1315"/>
      <c r="Z79" s="1315"/>
      <c r="AA79" s="1315"/>
      <c r="AB79" s="1315"/>
      <c r="AC79" s="1316"/>
      <c r="AD79" s="1316"/>
      <c r="AE79" s="1316"/>
      <c r="AF79" s="1316"/>
    </row>
    <row r="80" spans="1:32">
      <c r="A80" s="1232"/>
      <c r="B80" s="1232"/>
      <c r="C80" s="1232"/>
      <c r="D80" s="1316"/>
      <c r="E80" s="1316"/>
      <c r="F80" s="1315"/>
      <c r="G80" s="1315"/>
      <c r="H80" s="1315"/>
      <c r="I80" s="1315"/>
      <c r="J80" s="1315"/>
      <c r="K80" s="1315"/>
      <c r="L80" s="1315"/>
      <c r="M80" s="1316"/>
      <c r="N80" s="1316"/>
      <c r="O80" s="1316"/>
      <c r="P80" s="1316"/>
      <c r="Q80" s="1316"/>
      <c r="R80" s="1316"/>
      <c r="S80" s="1316"/>
      <c r="T80" s="1313"/>
      <c r="U80" s="1313"/>
      <c r="V80" s="1313"/>
      <c r="W80" s="1313"/>
      <c r="X80" s="1315"/>
      <c r="Y80" s="1315"/>
      <c r="Z80" s="1315"/>
      <c r="AA80" s="1315"/>
      <c r="AB80" s="1315"/>
      <c r="AC80" s="1316"/>
      <c r="AD80" s="1316"/>
      <c r="AE80" s="1316"/>
      <c r="AF80" s="1316"/>
    </row>
    <row r="81" spans="1:32">
      <c r="A81" s="1232"/>
      <c r="B81" s="1232"/>
      <c r="C81" s="1232"/>
      <c r="D81" s="1316"/>
      <c r="E81" s="1316"/>
      <c r="F81" s="1317"/>
      <c r="G81" s="1317"/>
      <c r="H81" s="1317"/>
      <c r="I81" s="1317"/>
      <c r="J81" s="1317"/>
      <c r="K81" s="1317"/>
      <c r="L81" s="1317"/>
      <c r="M81" s="1316"/>
      <c r="N81" s="1316"/>
      <c r="O81" s="1316"/>
      <c r="P81" s="1316"/>
      <c r="Q81" s="1316"/>
      <c r="R81" s="1316"/>
      <c r="S81" s="1316"/>
      <c r="T81" s="1313"/>
      <c r="U81" s="1313"/>
      <c r="V81" s="1313"/>
      <c r="W81" s="1313"/>
      <c r="X81" s="1317"/>
      <c r="Y81" s="1317"/>
      <c r="Z81" s="1317"/>
      <c r="AA81" s="1317"/>
      <c r="AB81" s="1317"/>
      <c r="AC81" s="1316"/>
      <c r="AD81" s="1316"/>
      <c r="AE81" s="1316"/>
      <c r="AF81" s="1316"/>
    </row>
    <row r="82" spans="1:32">
      <c r="A82" s="1232"/>
      <c r="B82" s="1232"/>
      <c r="C82" s="1232"/>
      <c r="D82" s="1316"/>
      <c r="E82" s="1316"/>
      <c r="F82" s="1314"/>
      <c r="G82" s="1314"/>
      <c r="H82" s="1314"/>
      <c r="I82" s="1314"/>
      <c r="J82" s="1314"/>
      <c r="K82" s="1314"/>
      <c r="L82" s="1314"/>
      <c r="M82" s="1316"/>
      <c r="N82" s="1316"/>
      <c r="O82" s="1316"/>
      <c r="P82" s="1316"/>
      <c r="Q82" s="1316"/>
      <c r="R82" s="1316"/>
      <c r="S82" s="1316"/>
      <c r="T82" s="1313"/>
      <c r="U82" s="1313"/>
      <c r="V82" s="1313"/>
      <c r="W82" s="1313"/>
      <c r="X82" s="1314"/>
      <c r="Y82" s="1314"/>
      <c r="Z82" s="1314"/>
      <c r="AA82" s="1314"/>
      <c r="AB82" s="1314"/>
      <c r="AC82" s="1313"/>
      <c r="AD82" s="1316"/>
      <c r="AE82" s="1316"/>
      <c r="AF82" s="1316"/>
    </row>
    <row r="83" spans="1:32">
      <c r="A83" s="1232"/>
      <c r="B83" s="1232"/>
      <c r="C83" s="1232"/>
      <c r="D83" s="1316"/>
      <c r="E83" s="1316"/>
      <c r="F83" s="1315"/>
      <c r="G83" s="1315"/>
      <c r="H83" s="1315"/>
      <c r="I83" s="1315"/>
      <c r="J83" s="1315"/>
      <c r="K83" s="1315"/>
      <c r="L83" s="1315"/>
      <c r="M83" s="1316"/>
      <c r="N83" s="1316"/>
      <c r="O83" s="1316"/>
      <c r="P83" s="1316"/>
      <c r="Q83" s="1316"/>
      <c r="R83" s="1316"/>
      <c r="S83" s="1316"/>
      <c r="T83" s="1313"/>
      <c r="U83" s="1313"/>
      <c r="V83" s="1313"/>
      <c r="W83" s="1313"/>
      <c r="X83" s="1315"/>
      <c r="Y83" s="1315"/>
      <c r="Z83" s="1315"/>
      <c r="AA83" s="1315"/>
      <c r="AB83" s="1315"/>
      <c r="AC83" s="1316"/>
      <c r="AD83" s="1316"/>
      <c r="AE83" s="1316"/>
      <c r="AF83" s="1316"/>
    </row>
    <row r="84" spans="1:32">
      <c r="A84" s="1232"/>
      <c r="B84" s="1232"/>
      <c r="C84" s="1232"/>
      <c r="D84" s="1316"/>
      <c r="E84" s="1316"/>
      <c r="F84" s="1315"/>
      <c r="G84" s="1315"/>
      <c r="H84" s="1315"/>
      <c r="I84" s="1315"/>
      <c r="J84" s="1315"/>
      <c r="K84" s="1315"/>
      <c r="L84" s="1315"/>
      <c r="M84" s="1316"/>
      <c r="N84" s="1316"/>
      <c r="O84" s="1316"/>
      <c r="P84" s="1316"/>
      <c r="Q84" s="1316"/>
      <c r="R84" s="1316"/>
      <c r="S84" s="1316"/>
      <c r="T84" s="1313"/>
      <c r="U84" s="1313"/>
      <c r="V84" s="1313"/>
      <c r="W84" s="1313"/>
      <c r="X84" s="1315"/>
      <c r="Y84" s="1315"/>
      <c r="Z84" s="1315"/>
      <c r="AA84" s="1315"/>
      <c r="AB84" s="1315"/>
      <c r="AC84" s="1316"/>
      <c r="AD84" s="1316"/>
      <c r="AE84" s="1316"/>
      <c r="AF84" s="1316"/>
    </row>
    <row r="85" spans="1:32">
      <c r="A85" s="1232"/>
      <c r="B85" s="1232"/>
      <c r="C85" s="1232"/>
      <c r="D85" s="1316"/>
      <c r="E85" s="1316"/>
      <c r="F85" s="1317"/>
      <c r="G85" s="1317"/>
      <c r="H85" s="1317"/>
      <c r="I85" s="1317"/>
      <c r="J85" s="1317"/>
      <c r="K85" s="1317"/>
      <c r="L85" s="1317"/>
      <c r="M85" s="1316"/>
      <c r="N85" s="1316"/>
      <c r="O85" s="1316"/>
      <c r="P85" s="1316"/>
      <c r="Q85" s="1316"/>
      <c r="R85" s="1316"/>
      <c r="S85" s="1316"/>
      <c r="T85" s="1313"/>
      <c r="U85" s="1313"/>
      <c r="V85" s="1313"/>
      <c r="W85" s="1313"/>
      <c r="X85" s="1317"/>
      <c r="Y85" s="1317"/>
      <c r="Z85" s="1317"/>
      <c r="AA85" s="1317"/>
      <c r="AB85" s="1317"/>
      <c r="AC85" s="1316"/>
      <c r="AD85" s="1316"/>
      <c r="AE85" s="1316"/>
      <c r="AF85" s="1316"/>
    </row>
    <row r="86" spans="1:32">
      <c r="A86" s="1232"/>
      <c r="B86" s="1232"/>
      <c r="C86" s="1232"/>
      <c r="D86" s="1316"/>
      <c r="E86" s="1316"/>
      <c r="F86" s="1314"/>
      <c r="G86" s="1314"/>
      <c r="H86" s="1314"/>
      <c r="I86" s="1314"/>
      <c r="J86" s="1314"/>
      <c r="K86" s="1314"/>
      <c r="L86" s="1314"/>
      <c r="M86" s="1316"/>
      <c r="N86" s="1316"/>
      <c r="O86" s="1316"/>
      <c r="P86" s="1316"/>
      <c r="Q86" s="1316"/>
      <c r="R86" s="1316"/>
      <c r="S86" s="1316"/>
      <c r="T86" s="1313"/>
      <c r="U86" s="1313"/>
      <c r="V86" s="1313"/>
      <c r="W86" s="1313"/>
      <c r="X86" s="1314"/>
      <c r="Y86" s="1314"/>
      <c r="Z86" s="1314"/>
      <c r="AA86" s="1314"/>
      <c r="AB86" s="1314"/>
      <c r="AC86" s="1313"/>
      <c r="AD86" s="1316"/>
      <c r="AE86" s="1316"/>
      <c r="AF86" s="1316"/>
    </row>
    <row r="87" spans="1:32">
      <c r="A87" s="1232"/>
      <c r="B87" s="1232"/>
      <c r="C87" s="1232"/>
      <c r="D87" s="1316"/>
      <c r="E87" s="1316"/>
      <c r="F87" s="1315"/>
      <c r="G87" s="1315"/>
      <c r="H87" s="1315"/>
      <c r="I87" s="1315"/>
      <c r="J87" s="1315"/>
      <c r="K87" s="1315"/>
      <c r="L87" s="1315"/>
      <c r="M87" s="1316"/>
      <c r="N87" s="1316"/>
      <c r="O87" s="1316"/>
      <c r="P87" s="1316"/>
      <c r="Q87" s="1316"/>
      <c r="R87" s="1316"/>
      <c r="S87" s="1316"/>
      <c r="T87" s="1313"/>
      <c r="U87" s="1313"/>
      <c r="V87" s="1313"/>
      <c r="W87" s="1313"/>
      <c r="X87" s="1315"/>
      <c r="Y87" s="1315"/>
      <c r="Z87" s="1315"/>
      <c r="AA87" s="1315"/>
      <c r="AB87" s="1315"/>
      <c r="AC87" s="1316"/>
      <c r="AD87" s="1316"/>
      <c r="AE87" s="1316"/>
      <c r="AF87" s="1316"/>
    </row>
    <row r="88" spans="1:32">
      <c r="A88" s="1232"/>
      <c r="B88" s="1232"/>
      <c r="C88" s="1232"/>
      <c r="D88" s="1316"/>
      <c r="E88" s="1316"/>
      <c r="F88" s="1315"/>
      <c r="G88" s="1315"/>
      <c r="H88" s="1315"/>
      <c r="I88" s="1315"/>
      <c r="J88" s="1315"/>
      <c r="K88" s="1315"/>
      <c r="L88" s="1315"/>
      <c r="M88" s="1316"/>
      <c r="N88" s="1316"/>
      <c r="O88" s="1316"/>
      <c r="P88" s="1316"/>
      <c r="Q88" s="1316"/>
      <c r="R88" s="1316"/>
      <c r="S88" s="1316"/>
      <c r="T88" s="1313"/>
      <c r="U88" s="1313"/>
      <c r="V88" s="1313"/>
      <c r="W88" s="1313"/>
      <c r="X88" s="1315"/>
      <c r="Y88" s="1315"/>
      <c r="Z88" s="1315"/>
      <c r="AA88" s="1315"/>
      <c r="AB88" s="1315"/>
      <c r="AC88" s="1316"/>
      <c r="AD88" s="1316"/>
      <c r="AE88" s="1316"/>
      <c r="AF88" s="1316"/>
    </row>
    <row r="89" spans="1:32">
      <c r="A89" s="1232"/>
      <c r="B89" s="1232"/>
      <c r="C89" s="1232"/>
      <c r="D89" s="1316"/>
      <c r="E89" s="1316"/>
      <c r="F89" s="1317"/>
      <c r="G89" s="1317"/>
      <c r="H89" s="1317"/>
      <c r="I89" s="1317"/>
      <c r="J89" s="1317"/>
      <c r="K89" s="1317"/>
      <c r="L89" s="1317"/>
      <c r="M89" s="1316"/>
      <c r="N89" s="1316"/>
      <c r="O89" s="1316"/>
      <c r="P89" s="1316"/>
      <c r="Q89" s="1316"/>
      <c r="R89" s="1316"/>
      <c r="S89" s="1316"/>
      <c r="T89" s="1313"/>
      <c r="U89" s="1313"/>
      <c r="V89" s="1313"/>
      <c r="W89" s="1313"/>
      <c r="X89" s="1317"/>
      <c r="Y89" s="1317"/>
      <c r="Z89" s="1317"/>
      <c r="AA89" s="1317"/>
      <c r="AB89" s="1317"/>
      <c r="AC89" s="1316"/>
      <c r="AD89" s="1316"/>
      <c r="AE89" s="1316"/>
      <c r="AF89" s="1316"/>
    </row>
    <row r="90" spans="1:32">
      <c r="A90" s="1232"/>
      <c r="B90" s="1232"/>
      <c r="C90" s="1232"/>
      <c r="D90" s="1316"/>
      <c r="E90" s="1316"/>
      <c r="F90" s="1314"/>
      <c r="G90" s="1314"/>
      <c r="H90" s="1314"/>
      <c r="I90" s="1314"/>
      <c r="J90" s="1314"/>
      <c r="K90" s="1314"/>
      <c r="L90" s="1314"/>
      <c r="M90" s="1316"/>
      <c r="N90" s="1316"/>
      <c r="O90" s="1316"/>
      <c r="P90" s="1316"/>
      <c r="Q90" s="1316"/>
      <c r="R90" s="1316"/>
      <c r="S90" s="1316"/>
      <c r="T90" s="1313"/>
      <c r="U90" s="1313"/>
      <c r="V90" s="1313"/>
      <c r="W90" s="1313"/>
      <c r="X90" s="1314"/>
      <c r="Y90" s="1314"/>
      <c r="Z90" s="1314"/>
      <c r="AA90" s="1314"/>
      <c r="AB90" s="1314"/>
      <c r="AC90" s="1313"/>
      <c r="AD90" s="1316"/>
      <c r="AE90" s="1316"/>
      <c r="AF90" s="1316"/>
    </row>
    <row r="91" spans="1:32">
      <c r="A91" s="1232"/>
      <c r="B91" s="1232"/>
      <c r="C91" s="1232"/>
      <c r="D91" s="1316"/>
      <c r="E91" s="1316"/>
      <c r="F91" s="1315"/>
      <c r="G91" s="1315"/>
      <c r="H91" s="1315"/>
      <c r="I91" s="1315"/>
      <c r="J91" s="1315"/>
      <c r="K91" s="1315"/>
      <c r="L91" s="1315"/>
      <c r="M91" s="1316"/>
      <c r="N91" s="1316"/>
      <c r="O91" s="1316"/>
      <c r="P91" s="1316"/>
      <c r="Q91" s="1316"/>
      <c r="R91" s="1316"/>
      <c r="S91" s="1316"/>
      <c r="T91" s="1313"/>
      <c r="U91" s="1313"/>
      <c r="V91" s="1313"/>
      <c r="W91" s="1313"/>
      <c r="X91" s="1315"/>
      <c r="Y91" s="1315"/>
      <c r="Z91" s="1315"/>
      <c r="AA91" s="1315"/>
      <c r="AB91" s="1315"/>
      <c r="AC91" s="1316"/>
      <c r="AD91" s="1316"/>
      <c r="AE91" s="1316"/>
      <c r="AF91" s="1316"/>
    </row>
    <row r="92" spans="1:32">
      <c r="A92" s="1232"/>
      <c r="B92" s="1232"/>
      <c r="C92" s="1232"/>
      <c r="D92" s="1316"/>
      <c r="E92" s="1316"/>
      <c r="F92" s="1315"/>
      <c r="G92" s="1315"/>
      <c r="H92" s="1315"/>
      <c r="I92" s="1315"/>
      <c r="J92" s="1315"/>
      <c r="K92" s="1315"/>
      <c r="L92" s="1315"/>
      <c r="M92" s="1316"/>
      <c r="N92" s="1316"/>
      <c r="O92" s="1316"/>
      <c r="P92" s="1316"/>
      <c r="Q92" s="1316"/>
      <c r="R92" s="1316"/>
      <c r="S92" s="1316"/>
      <c r="T92" s="1313"/>
      <c r="U92" s="1313"/>
      <c r="V92" s="1313"/>
      <c r="W92" s="1313"/>
      <c r="X92" s="1315"/>
      <c r="Y92" s="1315"/>
      <c r="Z92" s="1315"/>
      <c r="AA92" s="1315"/>
      <c r="AB92" s="1315"/>
      <c r="AC92" s="1316"/>
      <c r="AD92" s="1316"/>
      <c r="AE92" s="1316"/>
      <c r="AF92" s="1316"/>
    </row>
    <row r="93" spans="1:32">
      <c r="A93" s="1232"/>
      <c r="B93" s="1232"/>
      <c r="C93" s="1232"/>
      <c r="D93" s="1316"/>
      <c r="E93" s="1316"/>
      <c r="F93" s="1317"/>
      <c r="G93" s="1317"/>
      <c r="H93" s="1317"/>
      <c r="I93" s="1317"/>
      <c r="J93" s="1317"/>
      <c r="K93" s="1317"/>
      <c r="L93" s="1317"/>
      <c r="M93" s="1316"/>
      <c r="N93" s="1316"/>
      <c r="O93" s="1316"/>
      <c r="P93" s="1316"/>
      <c r="Q93" s="1316"/>
      <c r="R93" s="1316"/>
      <c r="S93" s="1316"/>
      <c r="T93" s="1313"/>
      <c r="U93" s="1313"/>
      <c r="V93" s="1313"/>
      <c r="W93" s="1313"/>
      <c r="X93" s="1317"/>
      <c r="Y93" s="1317"/>
      <c r="Z93" s="1317"/>
      <c r="AA93" s="1317"/>
      <c r="AB93" s="1317"/>
      <c r="AC93" s="1316"/>
      <c r="AD93" s="1316"/>
      <c r="AE93" s="1316"/>
      <c r="AF93" s="1316"/>
    </row>
    <row r="94" spans="1:32">
      <c r="A94" s="1232"/>
      <c r="B94" s="1232"/>
      <c r="C94" s="1232"/>
      <c r="D94" s="1316"/>
      <c r="E94" s="1316"/>
      <c r="F94" s="1314"/>
      <c r="G94" s="1314"/>
      <c r="H94" s="1314"/>
      <c r="I94" s="1314"/>
      <c r="J94" s="1314"/>
      <c r="K94" s="1314"/>
      <c r="L94" s="1314"/>
      <c r="M94" s="1316"/>
      <c r="N94" s="1316"/>
      <c r="O94" s="1316"/>
      <c r="P94" s="1316"/>
      <c r="Q94" s="1316"/>
      <c r="R94" s="1316"/>
      <c r="S94" s="1316"/>
      <c r="T94" s="1313"/>
      <c r="U94" s="1313"/>
      <c r="V94" s="1313"/>
      <c r="W94" s="1313"/>
      <c r="X94" s="1314"/>
      <c r="Y94" s="1314"/>
      <c r="Z94" s="1314"/>
      <c r="AA94" s="1314"/>
      <c r="AB94" s="1314"/>
      <c r="AC94" s="1313"/>
      <c r="AD94" s="1316"/>
      <c r="AE94" s="1316"/>
      <c r="AF94" s="1316"/>
    </row>
    <row r="95" spans="1:32">
      <c r="A95" s="1232"/>
      <c r="B95" s="1232"/>
      <c r="C95" s="1232"/>
      <c r="D95" s="1316"/>
      <c r="E95" s="1316"/>
      <c r="F95" s="1315"/>
      <c r="G95" s="1315"/>
      <c r="H95" s="1315"/>
      <c r="I95" s="1315"/>
      <c r="J95" s="1315"/>
      <c r="K95" s="1315"/>
      <c r="L95" s="1315"/>
      <c r="M95" s="1316"/>
      <c r="N95" s="1316"/>
      <c r="O95" s="1316"/>
      <c r="P95" s="1316"/>
      <c r="Q95" s="1316"/>
      <c r="R95" s="1316"/>
      <c r="S95" s="1316"/>
      <c r="T95" s="1313"/>
      <c r="U95" s="1313"/>
      <c r="V95" s="1313"/>
      <c r="W95" s="1313"/>
      <c r="X95" s="1315"/>
      <c r="Y95" s="1315"/>
      <c r="Z95" s="1315"/>
      <c r="AA95" s="1315"/>
      <c r="AB95" s="1315"/>
      <c r="AC95" s="1316"/>
      <c r="AD95" s="1316"/>
      <c r="AE95" s="1316"/>
      <c r="AF95" s="1316"/>
    </row>
    <row r="96" spans="1:32">
      <c r="A96" s="1232"/>
      <c r="B96" s="1232"/>
      <c r="C96" s="1232"/>
      <c r="D96" s="1316"/>
      <c r="E96" s="1316"/>
      <c r="F96" s="1315"/>
      <c r="G96" s="1315"/>
      <c r="H96" s="1315"/>
      <c r="I96" s="1315"/>
      <c r="J96" s="1315"/>
      <c r="K96" s="1315"/>
      <c r="L96" s="1315"/>
      <c r="M96" s="1316"/>
      <c r="N96" s="1316"/>
      <c r="O96" s="1316"/>
      <c r="P96" s="1316"/>
      <c r="Q96" s="1316"/>
      <c r="R96" s="1316"/>
      <c r="S96" s="1316"/>
      <c r="T96" s="1313"/>
      <c r="U96" s="1313"/>
      <c r="V96" s="1313"/>
      <c r="W96" s="1313"/>
      <c r="X96" s="1315"/>
      <c r="Y96" s="1315"/>
      <c r="Z96" s="1315"/>
      <c r="AA96" s="1315"/>
      <c r="AB96" s="1315"/>
      <c r="AC96" s="1316"/>
      <c r="AD96" s="1316"/>
      <c r="AE96" s="1316"/>
      <c r="AF96" s="1316"/>
    </row>
    <row r="97" spans="1:32">
      <c r="A97" s="1232"/>
      <c r="B97" s="1232"/>
      <c r="C97" s="1232"/>
      <c r="D97" s="1316"/>
      <c r="E97" s="1316"/>
      <c r="F97" s="1317"/>
      <c r="G97" s="1317"/>
      <c r="H97" s="1317"/>
      <c r="I97" s="1317"/>
      <c r="J97" s="1317"/>
      <c r="K97" s="1317"/>
      <c r="L97" s="1317"/>
      <c r="M97" s="1316"/>
      <c r="N97" s="1316"/>
      <c r="O97" s="1316"/>
      <c r="P97" s="1316"/>
      <c r="Q97" s="1316"/>
      <c r="R97" s="1316"/>
      <c r="S97" s="1316"/>
      <c r="T97" s="1313"/>
      <c r="U97" s="1313"/>
      <c r="V97" s="1313"/>
      <c r="W97" s="1313"/>
      <c r="X97" s="1317"/>
      <c r="Y97" s="1317"/>
      <c r="Z97" s="1317"/>
      <c r="AA97" s="1317"/>
      <c r="AB97" s="1317"/>
      <c r="AC97" s="1316"/>
      <c r="AD97" s="1316"/>
      <c r="AE97" s="1316"/>
      <c r="AF97" s="1316"/>
    </row>
    <row r="98" spans="1:32">
      <c r="A98" s="1232"/>
      <c r="B98" s="1232"/>
      <c r="C98" s="1232"/>
      <c r="D98" s="1316"/>
      <c r="E98" s="1316"/>
      <c r="F98" s="1314"/>
      <c r="G98" s="1314"/>
      <c r="H98" s="1314"/>
      <c r="I98" s="1314"/>
      <c r="J98" s="1314"/>
      <c r="K98" s="1314"/>
      <c r="L98" s="1314"/>
      <c r="M98" s="1316"/>
      <c r="N98" s="1316"/>
      <c r="O98" s="1316"/>
      <c r="P98" s="1316"/>
      <c r="Q98" s="1316"/>
      <c r="R98" s="1316"/>
      <c r="S98" s="1316"/>
      <c r="T98" s="1313"/>
      <c r="U98" s="1313"/>
      <c r="V98" s="1313"/>
      <c r="W98" s="1313"/>
      <c r="X98" s="1314"/>
      <c r="Y98" s="1314"/>
      <c r="Z98" s="1314"/>
      <c r="AA98" s="1314"/>
      <c r="AB98" s="1314"/>
      <c r="AC98" s="1313"/>
      <c r="AD98" s="1316"/>
      <c r="AE98" s="1316"/>
      <c r="AF98" s="1316"/>
    </row>
    <row r="99" spans="1:32">
      <c r="A99" s="1232"/>
      <c r="B99" s="1232"/>
      <c r="C99" s="1232"/>
      <c r="D99" s="1316"/>
      <c r="E99" s="1316"/>
      <c r="F99" s="1315"/>
      <c r="G99" s="1315"/>
      <c r="H99" s="1315"/>
      <c r="I99" s="1315"/>
      <c r="J99" s="1315"/>
      <c r="K99" s="1315"/>
      <c r="L99" s="1315"/>
      <c r="M99" s="1316"/>
      <c r="N99" s="1316"/>
      <c r="O99" s="1316"/>
      <c r="P99" s="1316"/>
      <c r="Q99" s="1316"/>
      <c r="R99" s="1316"/>
      <c r="S99" s="1316"/>
      <c r="T99" s="1313"/>
      <c r="U99" s="1313"/>
      <c r="V99" s="1313"/>
      <c r="W99" s="1313"/>
      <c r="X99" s="1315"/>
      <c r="Y99" s="1315"/>
      <c r="Z99" s="1315"/>
      <c r="AA99" s="1315"/>
      <c r="AB99" s="1315"/>
      <c r="AC99" s="1316"/>
      <c r="AD99" s="1316"/>
      <c r="AE99" s="1316"/>
      <c r="AF99" s="1316"/>
    </row>
    <row r="100" spans="1:32">
      <c r="A100" s="1232"/>
      <c r="B100" s="1232"/>
      <c r="C100" s="1232"/>
      <c r="D100" s="1316"/>
      <c r="E100" s="1316"/>
      <c r="F100" s="1315"/>
      <c r="G100" s="1315"/>
      <c r="H100" s="1315"/>
      <c r="I100" s="1315"/>
      <c r="J100" s="1315"/>
      <c r="K100" s="1315"/>
      <c r="L100" s="1315"/>
      <c r="M100" s="1316"/>
      <c r="N100" s="1316"/>
      <c r="O100" s="1316"/>
      <c r="P100" s="1316"/>
      <c r="Q100" s="1316"/>
      <c r="R100" s="1316"/>
      <c r="S100" s="1316"/>
      <c r="T100" s="1313"/>
      <c r="U100" s="1313"/>
      <c r="V100" s="1313"/>
      <c r="W100" s="1313"/>
      <c r="X100" s="1315"/>
      <c r="Y100" s="1315"/>
      <c r="Z100" s="1315"/>
      <c r="AA100" s="1315"/>
      <c r="AB100" s="1315"/>
      <c r="AC100" s="1316"/>
      <c r="AD100" s="1316"/>
      <c r="AE100" s="1316"/>
      <c r="AF100" s="1316"/>
    </row>
    <row r="101" spans="1:32">
      <c r="A101" s="1232"/>
      <c r="B101" s="1232"/>
      <c r="C101" s="1232"/>
      <c r="D101" s="1316"/>
      <c r="E101" s="1316"/>
      <c r="F101" s="1317"/>
      <c r="G101" s="1317"/>
      <c r="H101" s="1317"/>
      <c r="I101" s="1317"/>
      <c r="J101" s="1317"/>
      <c r="K101" s="1317"/>
      <c r="L101" s="1317"/>
      <c r="M101" s="1316"/>
      <c r="N101" s="1316"/>
      <c r="O101" s="1316"/>
      <c r="P101" s="1316"/>
      <c r="Q101" s="1316"/>
      <c r="R101" s="1316"/>
      <c r="S101" s="1316"/>
      <c r="T101" s="1313"/>
      <c r="U101" s="1313"/>
      <c r="V101" s="1313"/>
      <c r="W101" s="1313"/>
      <c r="X101" s="1317"/>
      <c r="Y101" s="1317"/>
      <c r="Z101" s="1317"/>
      <c r="AA101" s="1317"/>
      <c r="AB101" s="1317"/>
      <c r="AC101" s="1316"/>
      <c r="AD101" s="1316"/>
      <c r="AE101" s="1316"/>
      <c r="AF101" s="1316"/>
    </row>
    <row r="102" spans="1:32">
      <c r="A102" s="1232"/>
      <c r="B102" s="1232"/>
      <c r="C102" s="1232"/>
      <c r="D102" s="1316"/>
      <c r="E102" s="1316"/>
      <c r="F102" s="1314"/>
      <c r="G102" s="1314"/>
      <c r="H102" s="1314"/>
      <c r="I102" s="1314"/>
      <c r="J102" s="1314"/>
      <c r="K102" s="1314"/>
      <c r="L102" s="1314"/>
      <c r="M102" s="1316"/>
      <c r="N102" s="1316"/>
      <c r="O102" s="1316"/>
      <c r="P102" s="1316"/>
      <c r="Q102" s="1316"/>
      <c r="R102" s="1316"/>
      <c r="S102" s="1316"/>
      <c r="T102" s="1313"/>
      <c r="U102" s="1313"/>
      <c r="V102" s="1313"/>
      <c r="W102" s="1313"/>
      <c r="X102" s="1314"/>
      <c r="Y102" s="1314"/>
      <c r="Z102" s="1314"/>
      <c r="AA102" s="1314"/>
      <c r="AB102" s="1314"/>
      <c r="AC102" s="1313"/>
      <c r="AD102" s="1316"/>
      <c r="AE102" s="1316"/>
      <c r="AF102" s="1316"/>
    </row>
    <row r="103" spans="1:32">
      <c r="A103" s="1232"/>
      <c r="B103" s="1232"/>
      <c r="C103" s="1232"/>
      <c r="D103" s="1316"/>
      <c r="E103" s="1316"/>
      <c r="F103" s="1315"/>
      <c r="G103" s="1315"/>
      <c r="H103" s="1315"/>
      <c r="I103" s="1315"/>
      <c r="J103" s="1315"/>
      <c r="K103" s="1315"/>
      <c r="L103" s="1315"/>
      <c r="M103" s="1316"/>
      <c r="N103" s="1316"/>
      <c r="O103" s="1316"/>
      <c r="P103" s="1316"/>
      <c r="Q103" s="1316"/>
      <c r="R103" s="1316"/>
      <c r="S103" s="1316"/>
      <c r="T103" s="1313"/>
      <c r="U103" s="1313"/>
      <c r="V103" s="1313"/>
      <c r="W103" s="1313"/>
      <c r="X103" s="1315"/>
      <c r="Y103" s="1315"/>
      <c r="Z103" s="1315"/>
      <c r="AA103" s="1315"/>
      <c r="AB103" s="1315"/>
      <c r="AC103" s="1316"/>
      <c r="AD103" s="1316"/>
      <c r="AE103" s="1316"/>
      <c r="AF103" s="1316"/>
    </row>
    <row r="104" spans="1:32">
      <c r="A104" s="1232"/>
      <c r="B104" s="1232"/>
      <c r="C104" s="1232"/>
      <c r="D104" s="1316"/>
      <c r="E104" s="1316"/>
      <c r="F104" s="1315"/>
      <c r="G104" s="1315"/>
      <c r="H104" s="1315"/>
      <c r="I104" s="1315"/>
      <c r="J104" s="1315"/>
      <c r="K104" s="1315"/>
      <c r="L104" s="1315"/>
      <c r="M104" s="1316"/>
      <c r="N104" s="1316"/>
      <c r="O104" s="1316"/>
      <c r="P104" s="1316"/>
      <c r="Q104" s="1316"/>
      <c r="R104" s="1316"/>
      <c r="S104" s="1316"/>
      <c r="T104" s="1313"/>
      <c r="U104" s="1313"/>
      <c r="V104" s="1313"/>
      <c r="W104" s="1313"/>
      <c r="X104" s="1315"/>
      <c r="Y104" s="1315"/>
      <c r="Z104" s="1315"/>
      <c r="AA104" s="1315"/>
      <c r="AB104" s="1315"/>
      <c r="AC104" s="1316"/>
      <c r="AD104" s="1316"/>
      <c r="AE104" s="1316"/>
      <c r="AF104" s="1316"/>
    </row>
    <row r="105" spans="1:32">
      <c r="A105" s="1232"/>
      <c r="B105" s="1232"/>
      <c r="C105" s="1232"/>
      <c r="D105" s="1316"/>
      <c r="E105" s="1316"/>
      <c r="F105" s="1317"/>
      <c r="G105" s="1317"/>
      <c r="H105" s="1317"/>
      <c r="I105" s="1317"/>
      <c r="J105" s="1317"/>
      <c r="K105" s="1317"/>
      <c r="L105" s="1317"/>
      <c r="M105" s="1316"/>
      <c r="N105" s="1316"/>
      <c r="O105" s="1316"/>
      <c r="P105" s="1316"/>
      <c r="Q105" s="1316"/>
      <c r="R105" s="1316"/>
      <c r="S105" s="1316"/>
      <c r="T105" s="1313"/>
      <c r="U105" s="1313"/>
      <c r="V105" s="1313"/>
      <c r="W105" s="1313"/>
      <c r="X105" s="1317"/>
      <c r="Y105" s="1317"/>
      <c r="Z105" s="1317"/>
      <c r="AA105" s="1317"/>
      <c r="AB105" s="1317"/>
      <c r="AC105" s="1316"/>
      <c r="AD105" s="1316"/>
      <c r="AE105" s="1316"/>
      <c r="AF105" s="1316"/>
    </row>
    <row r="106" spans="1:32">
      <c r="A106" s="1309" t="s">
        <v>706</v>
      </c>
      <c r="B106" s="1232"/>
      <c r="C106" s="1232"/>
      <c r="D106" s="1309" t="s">
        <v>705</v>
      </c>
      <c r="E106" s="1232"/>
      <c r="F106" s="1232"/>
      <c r="G106" s="1232"/>
      <c r="H106" s="1232"/>
      <c r="I106" s="1232"/>
      <c r="J106" s="1232"/>
      <c r="K106" s="1232"/>
      <c r="L106" s="1232"/>
      <c r="M106" s="1316"/>
      <c r="N106" s="1316"/>
      <c r="O106" s="1316"/>
      <c r="P106" s="1316"/>
      <c r="Q106" s="1316"/>
      <c r="R106" s="1316"/>
      <c r="S106" s="1316"/>
      <c r="T106" s="1232" t="s">
        <v>704</v>
      </c>
      <c r="U106" s="1232"/>
      <c r="V106" s="1232"/>
      <c r="W106" s="1232"/>
      <c r="X106" s="1316"/>
      <c r="Y106" s="1316"/>
      <c r="Z106" s="1316"/>
      <c r="AA106" s="1316"/>
      <c r="AB106" s="1316"/>
      <c r="AC106" s="1316"/>
      <c r="AD106" s="1316"/>
      <c r="AE106" s="1316"/>
      <c r="AF106" s="1316"/>
    </row>
    <row r="107" spans="1:32">
      <c r="A107" s="1232"/>
      <c r="B107" s="1232"/>
      <c r="C107" s="1232"/>
      <c r="D107" s="1232"/>
      <c r="E107" s="1232"/>
      <c r="F107" s="1232"/>
      <c r="G107" s="1232"/>
      <c r="H107" s="1232"/>
      <c r="I107" s="1232"/>
      <c r="J107" s="1232"/>
      <c r="K107" s="1232"/>
      <c r="L107" s="1232"/>
      <c r="M107" s="1316"/>
      <c r="N107" s="1316"/>
      <c r="O107" s="1316"/>
      <c r="P107" s="1316"/>
      <c r="Q107" s="1316"/>
      <c r="R107" s="1316"/>
      <c r="S107" s="1316"/>
      <c r="T107" s="1232"/>
      <c r="U107" s="1232"/>
      <c r="V107" s="1232"/>
      <c r="W107" s="1232"/>
      <c r="X107" s="1316"/>
      <c r="Y107" s="1316"/>
      <c r="Z107" s="1316"/>
      <c r="AA107" s="1316"/>
      <c r="AB107" s="1316"/>
      <c r="AC107" s="1316"/>
      <c r="AD107" s="1316"/>
      <c r="AE107" s="1316"/>
      <c r="AF107" s="1316"/>
    </row>
    <row r="108" spans="1:32">
      <c r="A108" s="454" t="s">
        <v>700</v>
      </c>
      <c r="B108" s="477"/>
      <c r="C108" s="477"/>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7"/>
      <c r="AD108" s="477"/>
      <c r="AE108" s="477"/>
      <c r="AF108" s="477"/>
    </row>
    <row r="109" spans="1:32">
      <c r="A109" s="454" t="s">
        <v>701</v>
      </c>
      <c r="B109" s="477"/>
      <c r="C109" s="477"/>
      <c r="D109" s="477"/>
      <c r="E109" s="477"/>
      <c r="F109" s="477"/>
      <c r="G109" s="477"/>
      <c r="H109" s="477"/>
      <c r="I109" s="477"/>
      <c r="J109" s="477"/>
      <c r="K109" s="477"/>
      <c r="L109" s="477"/>
      <c r="M109" s="477"/>
      <c r="N109" s="477"/>
      <c r="O109" s="477"/>
      <c r="P109" s="477"/>
      <c r="Q109" s="477"/>
      <c r="R109" s="477"/>
      <c r="S109" s="477"/>
      <c r="T109" s="477"/>
      <c r="U109" s="477"/>
      <c r="V109" s="477"/>
      <c r="W109" s="477"/>
      <c r="X109" s="477"/>
      <c r="Y109" s="477"/>
      <c r="Z109" s="477"/>
      <c r="AA109" s="477"/>
      <c r="AB109" s="477"/>
      <c r="AC109" s="477"/>
      <c r="AD109" s="477"/>
      <c r="AE109" s="477"/>
      <c r="AF109" s="477"/>
    </row>
    <row r="110" spans="1:32">
      <c r="A110" s="454" t="s">
        <v>702</v>
      </c>
      <c r="B110" s="477"/>
      <c r="C110" s="477"/>
      <c r="D110" s="477"/>
      <c r="E110" s="477"/>
      <c r="F110" s="477"/>
      <c r="G110" s="477"/>
      <c r="H110" s="477"/>
      <c r="I110" s="477"/>
      <c r="J110" s="477"/>
      <c r="K110" s="477"/>
      <c r="L110" s="477"/>
      <c r="M110" s="477"/>
      <c r="N110" s="477"/>
      <c r="O110" s="477"/>
      <c r="P110" s="477"/>
      <c r="Q110" s="477"/>
      <c r="R110" s="477"/>
      <c r="S110" s="477"/>
      <c r="T110" s="477"/>
      <c r="U110" s="477"/>
      <c r="V110" s="477"/>
      <c r="W110" s="477"/>
      <c r="X110" s="477"/>
      <c r="Y110" s="477"/>
      <c r="Z110" s="477"/>
      <c r="AA110" s="477"/>
      <c r="AB110" s="477"/>
      <c r="AC110" s="477"/>
      <c r="AD110" s="477"/>
      <c r="AE110" s="477"/>
      <c r="AF110" s="477"/>
    </row>
    <row r="111" spans="1:32">
      <c r="A111" s="454" t="s">
        <v>703</v>
      </c>
      <c r="B111" s="477"/>
      <c r="C111" s="477"/>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477"/>
      <c r="AE111" s="477"/>
      <c r="AF111" s="477"/>
    </row>
    <row r="112" spans="1:32">
      <c r="A112" s="477"/>
      <c r="B112" s="477"/>
      <c r="C112" s="477"/>
      <c r="D112" s="477"/>
      <c r="E112" s="477"/>
      <c r="F112" s="477"/>
      <c r="G112" s="477"/>
      <c r="H112" s="477"/>
      <c r="I112" s="477"/>
      <c r="J112" s="477"/>
      <c r="K112" s="477"/>
      <c r="L112" s="477"/>
      <c r="M112" s="477"/>
      <c r="N112" s="477"/>
      <c r="O112" s="477"/>
      <c r="P112" s="477"/>
      <c r="Q112" s="477"/>
      <c r="R112" s="477"/>
      <c r="S112" s="477"/>
      <c r="T112" s="477"/>
      <c r="U112" s="477"/>
      <c r="V112" s="477"/>
      <c r="W112" s="477"/>
      <c r="X112" s="477"/>
      <c r="Y112" s="477"/>
      <c r="Z112" s="477"/>
      <c r="AA112" s="477"/>
      <c r="AB112" s="477"/>
      <c r="AC112" s="477"/>
      <c r="AD112" s="477"/>
      <c r="AE112" s="477"/>
      <c r="AF112" s="477"/>
    </row>
    <row r="113" spans="1:32">
      <c r="A113" s="455" t="s">
        <v>708</v>
      </c>
      <c r="B113" s="477"/>
      <c r="C113" s="477"/>
      <c r="D113" s="477"/>
      <c r="E113" s="477"/>
      <c r="F113" s="477"/>
      <c r="G113" s="477"/>
      <c r="H113" s="477"/>
      <c r="I113" s="477"/>
      <c r="J113" s="477"/>
      <c r="K113" s="477"/>
      <c r="L113" s="477"/>
      <c r="M113" s="477"/>
      <c r="N113" s="477"/>
      <c r="O113" s="477"/>
      <c r="P113" s="477"/>
      <c r="Q113" s="477"/>
      <c r="R113" s="477"/>
      <c r="S113" s="477"/>
      <c r="T113" s="477"/>
      <c r="U113" s="477"/>
      <c r="V113" s="477"/>
      <c r="W113" s="477"/>
      <c r="X113" s="477"/>
      <c r="Y113" s="477"/>
      <c r="Z113" s="477"/>
      <c r="AA113" s="477"/>
      <c r="AB113" s="477"/>
      <c r="AC113" s="477"/>
      <c r="AD113" s="477"/>
      <c r="AE113" s="477"/>
      <c r="AF113" s="477"/>
    </row>
    <row r="114" spans="1:32">
      <c r="A114" s="1320" t="s">
        <v>709</v>
      </c>
      <c r="B114" s="1320"/>
      <c r="C114" s="1320"/>
      <c r="D114" s="1232" t="s">
        <v>692</v>
      </c>
      <c r="E114" s="1232"/>
      <c r="F114" s="1232" t="s">
        <v>342</v>
      </c>
      <c r="G114" s="1232"/>
      <c r="H114" s="1232"/>
      <c r="I114" s="1232" t="s">
        <v>710</v>
      </c>
      <c r="J114" s="1232"/>
      <c r="K114" s="1232"/>
      <c r="L114" s="1232"/>
      <c r="M114" s="1232"/>
      <c r="N114" s="1232"/>
      <c r="O114" s="1232"/>
      <c r="P114" s="1232"/>
      <c r="Q114" s="1232" t="s">
        <v>647</v>
      </c>
      <c r="R114" s="1232"/>
      <c r="S114" s="1232"/>
      <c r="T114" s="1232"/>
      <c r="U114" s="1232"/>
      <c r="V114" s="1232"/>
      <c r="W114" s="1232"/>
      <c r="X114" s="1232" t="s">
        <v>13</v>
      </c>
      <c r="Y114" s="1232"/>
      <c r="Z114" s="1232"/>
      <c r="AA114" s="1232"/>
      <c r="AB114" s="1232"/>
      <c r="AC114" s="1232"/>
      <c r="AD114" s="1232"/>
      <c r="AE114" s="1232"/>
      <c r="AF114" s="1232"/>
    </row>
    <row r="115" spans="1:32">
      <c r="A115" s="1320"/>
      <c r="B115" s="1320"/>
      <c r="C115" s="1320"/>
      <c r="D115" s="1316"/>
      <c r="E115" s="1316"/>
      <c r="F115" s="1316"/>
      <c r="G115" s="1316"/>
      <c r="H115" s="1316"/>
      <c r="I115" s="1316"/>
      <c r="J115" s="1316"/>
      <c r="K115" s="1316"/>
      <c r="L115" s="1316"/>
      <c r="M115" s="1316"/>
      <c r="N115" s="1316"/>
      <c r="O115" s="1316"/>
      <c r="P115" s="1316"/>
      <c r="Q115" s="1316"/>
      <c r="R115" s="1316"/>
      <c r="S115" s="1316"/>
      <c r="T115" s="1316"/>
      <c r="U115" s="1316"/>
      <c r="V115" s="1316"/>
      <c r="W115" s="1316"/>
      <c r="X115" s="1316"/>
      <c r="Y115" s="1316"/>
      <c r="Z115" s="1316"/>
      <c r="AA115" s="1316"/>
      <c r="AB115" s="1316"/>
      <c r="AC115" s="1316"/>
      <c r="AD115" s="1316"/>
      <c r="AE115" s="1316"/>
      <c r="AF115" s="1316"/>
    </row>
    <row r="116" spans="1:32">
      <c r="A116" s="1320"/>
      <c r="B116" s="1320"/>
      <c r="C116" s="1320"/>
      <c r="D116" s="1316"/>
      <c r="E116" s="1316"/>
      <c r="F116" s="1316"/>
      <c r="G116" s="1316"/>
      <c r="H116" s="1316"/>
      <c r="I116" s="1316"/>
      <c r="J116" s="1316"/>
      <c r="K116" s="1316"/>
      <c r="L116" s="1316"/>
      <c r="M116" s="1316"/>
      <c r="N116" s="1316"/>
      <c r="O116" s="1316"/>
      <c r="P116" s="1316"/>
      <c r="Q116" s="1316"/>
      <c r="R116" s="1316"/>
      <c r="S116" s="1316"/>
      <c r="T116" s="1316"/>
      <c r="U116" s="1316"/>
      <c r="V116" s="1316"/>
      <c r="W116" s="1316"/>
      <c r="X116" s="1316"/>
      <c r="Y116" s="1316"/>
      <c r="Z116" s="1316"/>
      <c r="AA116" s="1316"/>
      <c r="AB116" s="1316"/>
      <c r="AC116" s="1316"/>
      <c r="AD116" s="1316"/>
      <c r="AE116" s="1316"/>
      <c r="AF116" s="1316"/>
    </row>
    <row r="117" spans="1:32">
      <c r="A117" s="1320"/>
      <c r="B117" s="1320"/>
      <c r="C117" s="1320"/>
      <c r="D117" s="1316"/>
      <c r="E117" s="1316"/>
      <c r="F117" s="1316"/>
      <c r="G117" s="1316"/>
      <c r="H117" s="1316"/>
      <c r="I117" s="1316"/>
      <c r="J117" s="1316"/>
      <c r="K117" s="1316"/>
      <c r="L117" s="1316"/>
      <c r="M117" s="1316"/>
      <c r="N117" s="1316"/>
      <c r="O117" s="1316"/>
      <c r="P117" s="1316"/>
      <c r="Q117" s="1316"/>
      <c r="R117" s="1316"/>
      <c r="S117" s="1316"/>
      <c r="T117" s="1316"/>
      <c r="U117" s="1316"/>
      <c r="V117" s="1316"/>
      <c r="W117" s="1316"/>
      <c r="X117" s="1316"/>
      <c r="Y117" s="1316"/>
      <c r="Z117" s="1316"/>
      <c r="AA117" s="1316"/>
      <c r="AB117" s="1316"/>
      <c r="AC117" s="1316"/>
      <c r="AD117" s="1316"/>
      <c r="AE117" s="1316"/>
      <c r="AF117" s="1316"/>
    </row>
    <row r="118" spans="1:32">
      <c r="A118" s="1320"/>
      <c r="B118" s="1320"/>
      <c r="C118" s="1320"/>
      <c r="D118" s="1316"/>
      <c r="E118" s="1316"/>
      <c r="F118" s="1316"/>
      <c r="G118" s="1316"/>
      <c r="H118" s="1316"/>
      <c r="I118" s="1316"/>
      <c r="J118" s="1316"/>
      <c r="K118" s="1316"/>
      <c r="L118" s="1316"/>
      <c r="M118" s="1316"/>
      <c r="N118" s="1316"/>
      <c r="O118" s="1316"/>
      <c r="P118" s="1316"/>
      <c r="Q118" s="1316"/>
      <c r="R118" s="1316"/>
      <c r="S118" s="1316"/>
      <c r="T118" s="1316"/>
      <c r="U118" s="1316"/>
      <c r="V118" s="1316"/>
      <c r="W118" s="1316"/>
      <c r="X118" s="1316"/>
      <c r="Y118" s="1316"/>
      <c r="Z118" s="1316"/>
      <c r="AA118" s="1316"/>
      <c r="AB118" s="1316"/>
      <c r="AC118" s="1316"/>
      <c r="AD118" s="1316"/>
      <c r="AE118" s="1316"/>
      <c r="AF118" s="1316"/>
    </row>
  </sheetData>
  <mergeCells count="254">
    <mergeCell ref="F117:H118"/>
    <mergeCell ref="I117:P118"/>
    <mergeCell ref="Q117:W118"/>
    <mergeCell ref="X117:AF118"/>
    <mergeCell ref="A60:Y61"/>
    <mergeCell ref="Z60:AA60"/>
    <mergeCell ref="AB60:AF60"/>
    <mergeCell ref="F114:H114"/>
    <mergeCell ref="I114:P114"/>
    <mergeCell ref="I115:P116"/>
    <mergeCell ref="Q114:W114"/>
    <mergeCell ref="X114:AF114"/>
    <mergeCell ref="X115:AF116"/>
    <mergeCell ref="Q115:W116"/>
    <mergeCell ref="F115:H116"/>
    <mergeCell ref="A114:C118"/>
    <mergeCell ref="T106:W107"/>
    <mergeCell ref="X106:AF107"/>
    <mergeCell ref="T102:U105"/>
    <mergeCell ref="V102:W105"/>
    <mergeCell ref="X102:AB103"/>
    <mergeCell ref="AC102:AF105"/>
    <mergeCell ref="X104:AB105"/>
    <mergeCell ref="V98:W101"/>
    <mergeCell ref="A45:C56"/>
    <mergeCell ref="D45:E56"/>
    <mergeCell ref="D115:E116"/>
    <mergeCell ref="D114:E114"/>
    <mergeCell ref="D117:E118"/>
    <mergeCell ref="A62:C105"/>
    <mergeCell ref="A106:C107"/>
    <mergeCell ref="D106:L107"/>
    <mergeCell ref="M106:S107"/>
    <mergeCell ref="F104:L105"/>
    <mergeCell ref="D94:E97"/>
    <mergeCell ref="D90:E93"/>
    <mergeCell ref="D86:E89"/>
    <mergeCell ref="D82:E85"/>
    <mergeCell ref="D78:E81"/>
    <mergeCell ref="D74:E77"/>
    <mergeCell ref="D70:E73"/>
    <mergeCell ref="D66:E69"/>
    <mergeCell ref="K53:K54"/>
    <mergeCell ref="L53:L54"/>
    <mergeCell ref="M53:P54"/>
    <mergeCell ref="Q53:V54"/>
    <mergeCell ref="F55:G56"/>
    <mergeCell ref="H55:V56"/>
    <mergeCell ref="X98:AB99"/>
    <mergeCell ref="AC98:AF101"/>
    <mergeCell ref="F100:L101"/>
    <mergeCell ref="X100:AB101"/>
    <mergeCell ref="D102:E105"/>
    <mergeCell ref="F102:L103"/>
    <mergeCell ref="M102:O105"/>
    <mergeCell ref="P102:Q105"/>
    <mergeCell ref="R102:S105"/>
    <mergeCell ref="D98:E101"/>
    <mergeCell ref="F98:L99"/>
    <mergeCell ref="M98:O101"/>
    <mergeCell ref="P98:Q101"/>
    <mergeCell ref="R98:S101"/>
    <mergeCell ref="T98:U101"/>
    <mergeCell ref="T94:U97"/>
    <mergeCell ref="V94:W97"/>
    <mergeCell ref="X94:AB95"/>
    <mergeCell ref="AC94:AF97"/>
    <mergeCell ref="F96:L97"/>
    <mergeCell ref="X96:AB97"/>
    <mergeCell ref="V90:W93"/>
    <mergeCell ref="X90:AB91"/>
    <mergeCell ref="AC90:AF93"/>
    <mergeCell ref="F92:L93"/>
    <mergeCell ref="X92:AB93"/>
    <mergeCell ref="F94:L95"/>
    <mergeCell ref="M94:O97"/>
    <mergeCell ref="P94:Q97"/>
    <mergeCell ref="R94:S97"/>
    <mergeCell ref="F90:L91"/>
    <mergeCell ref="M90:O93"/>
    <mergeCell ref="P90:Q93"/>
    <mergeCell ref="R90:S93"/>
    <mergeCell ref="T90:U93"/>
    <mergeCell ref="T86:U89"/>
    <mergeCell ref="V86:W89"/>
    <mergeCell ref="X86:AB87"/>
    <mergeCell ref="AC86:AF89"/>
    <mergeCell ref="F88:L89"/>
    <mergeCell ref="X88:AB89"/>
    <mergeCell ref="V82:W85"/>
    <mergeCell ref="X82:AB83"/>
    <mergeCell ref="AC82:AF85"/>
    <mergeCell ref="F84:L85"/>
    <mergeCell ref="X84:AB85"/>
    <mergeCell ref="F86:L87"/>
    <mergeCell ref="M86:O89"/>
    <mergeCell ref="P86:Q89"/>
    <mergeCell ref="R86:S89"/>
    <mergeCell ref="F82:L83"/>
    <mergeCell ref="M82:O85"/>
    <mergeCell ref="P82:Q85"/>
    <mergeCell ref="R82:S85"/>
    <mergeCell ref="T82:U85"/>
    <mergeCell ref="T78:U81"/>
    <mergeCell ref="V78:W81"/>
    <mergeCell ref="X78:AB79"/>
    <mergeCell ref="AC78:AF81"/>
    <mergeCell ref="F80:L81"/>
    <mergeCell ref="X80:AB81"/>
    <mergeCell ref="V74:W77"/>
    <mergeCell ref="X74:AB75"/>
    <mergeCell ref="AC74:AF77"/>
    <mergeCell ref="F76:L77"/>
    <mergeCell ref="X76:AB77"/>
    <mergeCell ref="F78:L79"/>
    <mergeCell ref="M78:O81"/>
    <mergeCell ref="P78:Q81"/>
    <mergeCell ref="R78:S81"/>
    <mergeCell ref="F74:L75"/>
    <mergeCell ref="M74:O77"/>
    <mergeCell ref="P74:Q77"/>
    <mergeCell ref="R74:S77"/>
    <mergeCell ref="T74:U77"/>
    <mergeCell ref="T70:U73"/>
    <mergeCell ref="V70:W73"/>
    <mergeCell ref="X70:AB71"/>
    <mergeCell ref="AC70:AF73"/>
    <mergeCell ref="F72:L73"/>
    <mergeCell ref="X72:AB73"/>
    <mergeCell ref="V66:W69"/>
    <mergeCell ref="X66:AB67"/>
    <mergeCell ref="AC66:AF69"/>
    <mergeCell ref="F68:L69"/>
    <mergeCell ref="X68:AB69"/>
    <mergeCell ref="F70:L71"/>
    <mergeCell ref="M70:O73"/>
    <mergeCell ref="P70:Q73"/>
    <mergeCell ref="R70:S73"/>
    <mergeCell ref="F66:L67"/>
    <mergeCell ref="M66:O69"/>
    <mergeCell ref="P66:Q69"/>
    <mergeCell ref="R66:S69"/>
    <mergeCell ref="T66:U69"/>
    <mergeCell ref="T62:U65"/>
    <mergeCell ref="V62:W65"/>
    <mergeCell ref="X62:AB63"/>
    <mergeCell ref="X64:AB65"/>
    <mergeCell ref="AC62:AF65"/>
    <mergeCell ref="F64:L65"/>
    <mergeCell ref="D62:E65"/>
    <mergeCell ref="F62:L63"/>
    <mergeCell ref="M62:O65"/>
    <mergeCell ref="P62:Q65"/>
    <mergeCell ref="R62:S65"/>
    <mergeCell ref="L49:L50"/>
    <mergeCell ref="M49:P50"/>
    <mergeCell ref="Q49:V50"/>
    <mergeCell ref="F51:G52"/>
    <mergeCell ref="H51:V52"/>
    <mergeCell ref="F53:G54"/>
    <mergeCell ref="H53:H54"/>
    <mergeCell ref="I53:I54"/>
    <mergeCell ref="J53:J54"/>
    <mergeCell ref="H47:V48"/>
    <mergeCell ref="M45:P46"/>
    <mergeCell ref="Q45:V46"/>
    <mergeCell ref="F49:G50"/>
    <mergeCell ref="H49:H50"/>
    <mergeCell ref="I49:I50"/>
    <mergeCell ref="J49:J50"/>
    <mergeCell ref="K49:K50"/>
    <mergeCell ref="X36:AF37"/>
    <mergeCell ref="F45:G46"/>
    <mergeCell ref="F47:G48"/>
    <mergeCell ref="H45:H46"/>
    <mergeCell ref="I45:I46"/>
    <mergeCell ref="J45:J46"/>
    <mergeCell ref="K45:K46"/>
    <mergeCell ref="L45:L46"/>
    <mergeCell ref="AD38:AE39"/>
    <mergeCell ref="AF38:AF39"/>
    <mergeCell ref="AC40:AC41"/>
    <mergeCell ref="AD40:AE41"/>
    <mergeCell ref="AF40:AF41"/>
    <mergeCell ref="R40:T41"/>
    <mergeCell ref="T38:T39"/>
    <mergeCell ref="S38:S39"/>
    <mergeCell ref="U38:U39"/>
    <mergeCell ref="V38:V39"/>
    <mergeCell ref="W38:W39"/>
    <mergeCell ref="J36:Q37"/>
    <mergeCell ref="R36:T37"/>
    <mergeCell ref="O38:O39"/>
    <mergeCell ref="N38:N39"/>
    <mergeCell ref="M38:M39"/>
    <mergeCell ref="L38:L39"/>
    <mergeCell ref="P38:P39"/>
    <mergeCell ref="A36:C41"/>
    <mergeCell ref="D36:E41"/>
    <mergeCell ref="F36:I37"/>
    <mergeCell ref="F38:I39"/>
    <mergeCell ref="F40:I41"/>
    <mergeCell ref="U36:W37"/>
    <mergeCell ref="Q38:Q39"/>
    <mergeCell ref="J26:AF27"/>
    <mergeCell ref="V31:Z31"/>
    <mergeCell ref="AA31:AF31"/>
    <mergeCell ref="Q28:U28"/>
    <mergeCell ref="V28:Z28"/>
    <mergeCell ref="Q29:R30"/>
    <mergeCell ref="T29:U30"/>
    <mergeCell ref="L40:Q41"/>
    <mergeCell ref="J38:K39"/>
    <mergeCell ref="J40:K41"/>
    <mergeCell ref="AA38:AB39"/>
    <mergeCell ref="AA40:AB41"/>
    <mergeCell ref="R38:R39"/>
    <mergeCell ref="AC38:AC39"/>
    <mergeCell ref="X38:Z39"/>
    <mergeCell ref="U40:W41"/>
    <mergeCell ref="X40:Z41"/>
    <mergeCell ref="A24:C31"/>
    <mergeCell ref="D24:E31"/>
    <mergeCell ref="F24:P25"/>
    <mergeCell ref="V29:Z30"/>
    <mergeCell ref="S29:S30"/>
    <mergeCell ref="A16:C19"/>
    <mergeCell ref="S9:AB9"/>
    <mergeCell ref="D16:E19"/>
    <mergeCell ref="AA16:AF16"/>
    <mergeCell ref="AA17:AF17"/>
    <mergeCell ref="AA18:AF19"/>
    <mergeCell ref="F16:Z16"/>
    <mergeCell ref="S24:S25"/>
    <mergeCell ref="T24:T25"/>
    <mergeCell ref="Q24:R25"/>
    <mergeCell ref="W24:W25"/>
    <mergeCell ref="V24:V25"/>
    <mergeCell ref="U24:U25"/>
    <mergeCell ref="X24:Z25"/>
    <mergeCell ref="AA24:AF25"/>
    <mergeCell ref="F26:I27"/>
    <mergeCell ref="A1:AF2"/>
    <mergeCell ref="X3:AF4"/>
    <mergeCell ref="U3:W4"/>
    <mergeCell ref="O3:Q4"/>
    <mergeCell ref="R3:T4"/>
    <mergeCell ref="M3:N4"/>
    <mergeCell ref="A3:L4"/>
    <mergeCell ref="F17:H17"/>
    <mergeCell ref="F18:H19"/>
    <mergeCell ref="I17:Z17"/>
    <mergeCell ref="I18:Z19"/>
    <mergeCell ref="I9:O9"/>
  </mergeCells>
  <phoneticPr fontId="3"/>
  <dataValidations count="6">
    <dataValidation type="list" allowBlank="1" showInputMessage="1" showErrorMessage="1" sqref="F38:I39" xr:uid="{2C160BC8-5AFA-4F70-A77B-F38F0BA0918F}">
      <formula1>"1 大学院,2 大学,3 短大 ,4 高校,5 中学,６その他"</formula1>
    </dataValidation>
    <dataValidation type="list" allowBlank="1" showInputMessage="1" showErrorMessage="1" sqref="F40:I41" xr:uid="{1A285E04-8F54-4E89-AC93-184824739C16}">
      <formula1>"1 昼間,2 夜間,3 通信,4 全日制,5 定時制"</formula1>
    </dataValidation>
    <dataValidation type="list" allowBlank="1" showInputMessage="1" showErrorMessage="1" sqref="D66:E105" xr:uid="{95DF23C8-D058-4DAC-855F-467A11AC0306}">
      <formula1>"１ 新規,２ 修正,３ 削除"</formula1>
    </dataValidation>
    <dataValidation type="list" allowBlank="1" showInputMessage="1" showErrorMessage="1" sqref="P66:Q105" xr:uid="{C3C7D414-22E3-4987-BD94-5B5720899042}">
      <formula1>"女,男"</formula1>
    </dataValidation>
    <dataValidation type="list" allowBlank="1" showInputMessage="1" showErrorMessage="1" sqref="T66:U105" xr:uid="{0FD9CEC9-0D23-48D7-BF2B-689DA6C7EF7F}">
      <formula1>"同居,別居"</formula1>
    </dataValidation>
    <dataValidation type="list" allowBlank="1" showInputMessage="1" showErrorMessage="1" sqref="D115:E118" xr:uid="{71BCE125-3DCF-4199-AF60-1CE568351AEF}">
      <formula1>"1 追加,2 削除"</formula1>
    </dataValidation>
  </dataValidations>
  <pageMargins left="0.70866141732283472" right="0.70866141732283472" top="0.74803149606299213" bottom="0.74803149606299213" header="0.31496062992125984" footer="0.31496062992125984"/>
  <pageSetup paperSize="9" scale="93" orientation="portrait" blackAndWhite="1" r:id="rId1"/>
  <rowBreaks count="1" manualBreakCount="1">
    <brk id="59"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26</xdr:col>
                    <xdr:colOff>0</xdr:colOff>
                    <xdr:row>28</xdr:row>
                    <xdr:rowOff>0</xdr:rowOff>
                  </from>
                  <to>
                    <xdr:col>27</xdr:col>
                    <xdr:colOff>0</xdr:colOff>
                    <xdr:row>29</xdr:row>
                    <xdr:rowOff>0</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29</xdr:col>
                    <xdr:colOff>0</xdr:colOff>
                    <xdr:row>28</xdr:row>
                    <xdr:rowOff>0</xdr:rowOff>
                  </from>
                  <to>
                    <xdr:col>30</xdr:col>
                    <xdr:colOff>0</xdr:colOff>
                    <xdr:row>29</xdr:row>
                    <xdr:rowOff>0</xdr:rowOff>
                  </to>
                </anchor>
              </controlPr>
            </control>
          </mc:Choice>
        </mc:AlternateContent>
        <mc:AlternateContent xmlns:mc="http://schemas.openxmlformats.org/markup-compatibility/2006">
          <mc:Choice Requires="x14">
            <control shapeId="44036" r:id="rId6" name="Check Box 4">
              <controlPr defaultSize="0" autoFill="0" autoLine="0" autoPict="0">
                <anchor moveWithCells="1">
                  <from>
                    <xdr:col>5</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44037" r:id="rId7" name="Check Box 5">
              <controlPr defaultSize="0" autoFill="0" autoLine="0" autoPict="0">
                <anchor moveWithCells="1">
                  <from>
                    <xdr:col>5</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44038" r:id="rId8" name="Check Box 6">
              <controlPr defaultSize="0" autoFill="0" autoLine="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44039" r:id="rId9" name="Check Box 7">
              <controlPr defaultSize="0" autoFill="0" autoLine="0" autoPict="0">
                <anchor moveWithCells="1">
                  <from>
                    <xdr:col>12</xdr:col>
                    <xdr:colOff>0</xdr:colOff>
                    <xdr:row>27</xdr:row>
                    <xdr:rowOff>0</xdr:rowOff>
                  </from>
                  <to>
                    <xdr:col>13</xdr:col>
                    <xdr:colOff>0</xdr:colOff>
                    <xdr:row>28</xdr:row>
                    <xdr:rowOff>0</xdr:rowOff>
                  </to>
                </anchor>
              </controlPr>
            </control>
          </mc:Choice>
        </mc:AlternateContent>
        <mc:AlternateContent xmlns:mc="http://schemas.openxmlformats.org/markup-compatibility/2006">
          <mc:Choice Requires="x14">
            <control shapeId="44040" r:id="rId10" name="Check Box 8">
              <controlPr defaultSize="0" autoFill="0" autoLine="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44041" r:id="rId11" name="Check Box 9">
              <controlPr defaultSize="0" autoFill="0" autoLine="0" autoPict="0">
                <anchor moveWithCells="1">
                  <from>
                    <xdr:col>11</xdr:col>
                    <xdr:colOff>0</xdr:colOff>
                    <xdr:row>28</xdr:row>
                    <xdr:rowOff>0</xdr:rowOff>
                  </from>
                  <to>
                    <xdr:col>12</xdr:col>
                    <xdr:colOff>0</xdr:colOff>
                    <xdr:row>29</xdr:row>
                    <xdr:rowOff>0</xdr:rowOff>
                  </to>
                </anchor>
              </controlPr>
            </control>
          </mc:Choice>
        </mc:AlternateContent>
        <mc:AlternateContent xmlns:mc="http://schemas.openxmlformats.org/markup-compatibility/2006">
          <mc:Choice Requires="x14">
            <control shapeId="44042" r:id="rId12" name="Check Box 10">
              <controlPr defaultSize="0" autoFill="0" autoLine="0" autoPict="0">
                <anchor moveWithCells="1">
                  <from>
                    <xdr:col>13</xdr:col>
                    <xdr:colOff>0</xdr:colOff>
                    <xdr:row>28</xdr:row>
                    <xdr:rowOff>0</xdr:rowOff>
                  </from>
                  <to>
                    <xdr:col>14</xdr:col>
                    <xdr:colOff>0</xdr:colOff>
                    <xdr:row>29</xdr:row>
                    <xdr:rowOff>0</xdr:rowOff>
                  </to>
                </anchor>
              </controlPr>
            </control>
          </mc:Choice>
        </mc:AlternateContent>
        <mc:AlternateContent xmlns:mc="http://schemas.openxmlformats.org/markup-compatibility/2006">
          <mc:Choice Requires="x14">
            <control shapeId="44043" r:id="rId13" name="Check Box 11">
              <controlPr defaultSize="0" autoFill="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44044" r:id="rId14" name="Check Box 12">
              <controlPr defaultSize="0" autoFill="0" autoLine="0" autoPict="0">
                <anchor moveWithCells="1">
                  <from>
                    <xdr:col>9</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44045" r:id="rId15" name="Check Box 13">
              <controlPr defaultSize="0" autoFill="0" autoLine="0" autoPict="0">
                <anchor moveWithCells="1">
                  <from>
                    <xdr:col>7</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44046" r:id="rId16" name="Check Box 14">
              <controlPr defaultSize="0" autoFill="0" autoLine="0" autoPict="0">
                <anchor moveWithCells="1">
                  <from>
                    <xdr:col>12</xdr:col>
                    <xdr:colOff>0</xdr:colOff>
                    <xdr:row>6</xdr:row>
                    <xdr:rowOff>0</xdr:rowOff>
                  </from>
                  <to>
                    <xdr:col>13</xdr:col>
                    <xdr:colOff>0</xdr:colOff>
                    <xdr:row>7</xdr:row>
                    <xdr:rowOff>0</xdr:rowOff>
                  </to>
                </anchor>
              </controlPr>
            </control>
          </mc:Choice>
        </mc:AlternateContent>
        <mc:AlternateContent xmlns:mc="http://schemas.openxmlformats.org/markup-compatibility/2006">
          <mc:Choice Requires="x14">
            <control shapeId="44047" r:id="rId17" name="Check Box 15">
              <controlPr defaultSize="0" autoFill="0" autoLine="0" autoPict="0">
                <anchor moveWithCells="1">
                  <from>
                    <xdr:col>17</xdr:col>
                    <xdr:colOff>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44048" r:id="rId18" name="Check Box 16">
              <controlPr defaultSize="0" autoFill="0" autoLine="0" autoPict="0">
                <anchor moveWithCells="1">
                  <from>
                    <xdr:col>23</xdr:col>
                    <xdr:colOff>0</xdr:colOff>
                    <xdr:row>6</xdr:row>
                    <xdr:rowOff>0</xdr:rowOff>
                  </from>
                  <to>
                    <xdr:col>24</xdr:col>
                    <xdr:colOff>0</xdr:colOff>
                    <xdr:row>7</xdr:row>
                    <xdr:rowOff>0</xdr:rowOff>
                  </to>
                </anchor>
              </controlPr>
            </control>
          </mc:Choice>
        </mc:AlternateContent>
        <mc:AlternateContent xmlns:mc="http://schemas.openxmlformats.org/markup-compatibility/2006">
          <mc:Choice Requires="x14">
            <control shapeId="44049" r:id="rId19" name="Check Box 17">
              <controlPr defaultSize="0" autoFill="0" autoLine="0" autoPict="0">
                <anchor moveWithCells="1">
                  <from>
                    <xdr:col>1</xdr:col>
                    <xdr:colOff>0</xdr:colOff>
                    <xdr:row>6</xdr:row>
                    <xdr:rowOff>0</xdr:rowOff>
                  </from>
                  <to>
                    <xdr:col>2</xdr:col>
                    <xdr:colOff>0</xdr:colOff>
                    <xdr:row>7</xdr:row>
                    <xdr:rowOff>0</xdr:rowOff>
                  </to>
                </anchor>
              </controlPr>
            </control>
          </mc:Choice>
        </mc:AlternateContent>
        <mc:AlternateContent xmlns:mc="http://schemas.openxmlformats.org/markup-compatibility/2006">
          <mc:Choice Requires="x14">
            <control shapeId="44050" r:id="rId20" name="Check Box 18">
              <controlPr defaultSize="0" autoFill="0" autoLine="0" autoPict="0">
                <anchor mov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44051" r:id="rId21" name="Check Box 19">
              <controlPr defaultSize="0" autoFill="0" autoLine="0" autoPict="0">
                <anchor moveWithCells="1">
                  <from>
                    <xdr:col>8</xdr:col>
                    <xdr:colOff>0</xdr:colOff>
                    <xdr:row>19</xdr:row>
                    <xdr:rowOff>0</xdr:rowOff>
                  </from>
                  <to>
                    <xdr:col>9</xdr:col>
                    <xdr:colOff>0</xdr:colOff>
                    <xdr:row>20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550C-7EF8-407E-90A7-9D44245808F4}">
  <sheetPr codeName="Sheet5">
    <tabColor rgb="FFFFFF66"/>
    <pageSetUpPr fitToPage="1"/>
  </sheetPr>
  <dimension ref="A2:AH47"/>
  <sheetViews>
    <sheetView showGridLines="0" view="pageBreakPreview" zoomScaleNormal="100" zoomScaleSheetLayoutView="100" workbookViewId="0">
      <selection activeCell="C92" sqref="C92:L92"/>
    </sheetView>
  </sheetViews>
  <sheetFormatPr defaultColWidth="9" defaultRowHeight="13.2"/>
  <cols>
    <col min="1" max="1" width="3.109375" style="5" customWidth="1"/>
    <col min="2" max="4" width="2.6640625" style="5" customWidth="1"/>
    <col min="5" max="5" width="2.109375" style="5" customWidth="1"/>
    <col min="6" max="38" width="2.6640625" style="5" customWidth="1"/>
    <col min="39" max="256" width="9" style="5"/>
    <col min="257" max="257" width="3.109375" style="5" customWidth="1"/>
    <col min="258" max="260" width="2.6640625" style="5" customWidth="1"/>
    <col min="261" max="261" width="2.109375" style="5" customWidth="1"/>
    <col min="262" max="294" width="2.6640625" style="5" customWidth="1"/>
    <col min="295" max="512" width="9" style="5"/>
    <col min="513" max="513" width="3.109375" style="5" customWidth="1"/>
    <col min="514" max="516" width="2.6640625" style="5" customWidth="1"/>
    <col min="517" max="517" width="2.109375" style="5" customWidth="1"/>
    <col min="518" max="550" width="2.6640625" style="5" customWidth="1"/>
    <col min="551" max="768" width="9" style="5"/>
    <col min="769" max="769" width="3.109375" style="5" customWidth="1"/>
    <col min="770" max="772" width="2.6640625" style="5" customWidth="1"/>
    <col min="773" max="773" width="2.109375" style="5" customWidth="1"/>
    <col min="774" max="806" width="2.6640625" style="5" customWidth="1"/>
    <col min="807" max="1024" width="9" style="5"/>
    <col min="1025" max="1025" width="3.109375" style="5" customWidth="1"/>
    <col min="1026" max="1028" width="2.6640625" style="5" customWidth="1"/>
    <col min="1029" max="1029" width="2.109375" style="5" customWidth="1"/>
    <col min="1030" max="1062" width="2.6640625" style="5" customWidth="1"/>
    <col min="1063" max="1280" width="9" style="5"/>
    <col min="1281" max="1281" width="3.109375" style="5" customWidth="1"/>
    <col min="1282" max="1284" width="2.6640625" style="5" customWidth="1"/>
    <col min="1285" max="1285" width="2.109375" style="5" customWidth="1"/>
    <col min="1286" max="1318" width="2.6640625" style="5" customWidth="1"/>
    <col min="1319" max="1536" width="9" style="5"/>
    <col min="1537" max="1537" width="3.109375" style="5" customWidth="1"/>
    <col min="1538" max="1540" width="2.6640625" style="5" customWidth="1"/>
    <col min="1541" max="1541" width="2.109375" style="5" customWidth="1"/>
    <col min="1542" max="1574" width="2.6640625" style="5" customWidth="1"/>
    <col min="1575" max="1792" width="9" style="5"/>
    <col min="1793" max="1793" width="3.109375" style="5" customWidth="1"/>
    <col min="1794" max="1796" width="2.6640625" style="5" customWidth="1"/>
    <col min="1797" max="1797" width="2.109375" style="5" customWidth="1"/>
    <col min="1798" max="1830" width="2.6640625" style="5" customWidth="1"/>
    <col min="1831" max="2048" width="9" style="5"/>
    <col min="2049" max="2049" width="3.109375" style="5" customWidth="1"/>
    <col min="2050" max="2052" width="2.6640625" style="5" customWidth="1"/>
    <col min="2053" max="2053" width="2.109375" style="5" customWidth="1"/>
    <col min="2054" max="2086" width="2.6640625" style="5" customWidth="1"/>
    <col min="2087" max="2304" width="9" style="5"/>
    <col min="2305" max="2305" width="3.109375" style="5" customWidth="1"/>
    <col min="2306" max="2308" width="2.6640625" style="5" customWidth="1"/>
    <col min="2309" max="2309" width="2.109375" style="5" customWidth="1"/>
    <col min="2310" max="2342" width="2.6640625" style="5" customWidth="1"/>
    <col min="2343" max="2560" width="9" style="5"/>
    <col min="2561" max="2561" width="3.109375" style="5" customWidth="1"/>
    <col min="2562" max="2564" width="2.6640625" style="5" customWidth="1"/>
    <col min="2565" max="2565" width="2.109375" style="5" customWidth="1"/>
    <col min="2566" max="2598" width="2.6640625" style="5" customWidth="1"/>
    <col min="2599" max="2816" width="9" style="5"/>
    <col min="2817" max="2817" width="3.109375" style="5" customWidth="1"/>
    <col min="2818" max="2820" width="2.6640625" style="5" customWidth="1"/>
    <col min="2821" max="2821" width="2.109375" style="5" customWidth="1"/>
    <col min="2822" max="2854" width="2.6640625" style="5" customWidth="1"/>
    <col min="2855" max="3072" width="9" style="5"/>
    <col min="3073" max="3073" width="3.109375" style="5" customWidth="1"/>
    <col min="3074" max="3076" width="2.6640625" style="5" customWidth="1"/>
    <col min="3077" max="3077" width="2.109375" style="5" customWidth="1"/>
    <col min="3078" max="3110" width="2.6640625" style="5" customWidth="1"/>
    <col min="3111" max="3328" width="9" style="5"/>
    <col min="3329" max="3329" width="3.109375" style="5" customWidth="1"/>
    <col min="3330" max="3332" width="2.6640625" style="5" customWidth="1"/>
    <col min="3333" max="3333" width="2.109375" style="5" customWidth="1"/>
    <col min="3334" max="3366" width="2.6640625" style="5" customWidth="1"/>
    <col min="3367" max="3584" width="9" style="5"/>
    <col min="3585" max="3585" width="3.109375" style="5" customWidth="1"/>
    <col min="3586" max="3588" width="2.6640625" style="5" customWidth="1"/>
    <col min="3589" max="3589" width="2.109375" style="5" customWidth="1"/>
    <col min="3590" max="3622" width="2.6640625" style="5" customWidth="1"/>
    <col min="3623" max="3840" width="9" style="5"/>
    <col min="3841" max="3841" width="3.109375" style="5" customWidth="1"/>
    <col min="3842" max="3844" width="2.6640625" style="5" customWidth="1"/>
    <col min="3845" max="3845" width="2.109375" style="5" customWidth="1"/>
    <col min="3846" max="3878" width="2.6640625" style="5" customWidth="1"/>
    <col min="3879" max="4096" width="9" style="5"/>
    <col min="4097" max="4097" width="3.109375" style="5" customWidth="1"/>
    <col min="4098" max="4100" width="2.6640625" style="5" customWidth="1"/>
    <col min="4101" max="4101" width="2.109375" style="5" customWidth="1"/>
    <col min="4102" max="4134" width="2.6640625" style="5" customWidth="1"/>
    <col min="4135" max="4352" width="9" style="5"/>
    <col min="4353" max="4353" width="3.109375" style="5" customWidth="1"/>
    <col min="4354" max="4356" width="2.6640625" style="5" customWidth="1"/>
    <col min="4357" max="4357" width="2.109375" style="5" customWidth="1"/>
    <col min="4358" max="4390" width="2.6640625" style="5" customWidth="1"/>
    <col min="4391" max="4608" width="9" style="5"/>
    <col min="4609" max="4609" width="3.109375" style="5" customWidth="1"/>
    <col min="4610" max="4612" width="2.6640625" style="5" customWidth="1"/>
    <col min="4613" max="4613" width="2.109375" style="5" customWidth="1"/>
    <col min="4614" max="4646" width="2.6640625" style="5" customWidth="1"/>
    <col min="4647" max="4864" width="9" style="5"/>
    <col min="4865" max="4865" width="3.109375" style="5" customWidth="1"/>
    <col min="4866" max="4868" width="2.6640625" style="5" customWidth="1"/>
    <col min="4869" max="4869" width="2.109375" style="5" customWidth="1"/>
    <col min="4870" max="4902" width="2.6640625" style="5" customWidth="1"/>
    <col min="4903" max="5120" width="9" style="5"/>
    <col min="5121" max="5121" width="3.109375" style="5" customWidth="1"/>
    <col min="5122" max="5124" width="2.6640625" style="5" customWidth="1"/>
    <col min="5125" max="5125" width="2.109375" style="5" customWidth="1"/>
    <col min="5126" max="5158" width="2.6640625" style="5" customWidth="1"/>
    <col min="5159" max="5376" width="9" style="5"/>
    <col min="5377" max="5377" width="3.109375" style="5" customWidth="1"/>
    <col min="5378" max="5380" width="2.6640625" style="5" customWidth="1"/>
    <col min="5381" max="5381" width="2.109375" style="5" customWidth="1"/>
    <col min="5382" max="5414" width="2.6640625" style="5" customWidth="1"/>
    <col min="5415" max="5632" width="9" style="5"/>
    <col min="5633" max="5633" width="3.109375" style="5" customWidth="1"/>
    <col min="5634" max="5636" width="2.6640625" style="5" customWidth="1"/>
    <col min="5637" max="5637" width="2.109375" style="5" customWidth="1"/>
    <col min="5638" max="5670" width="2.6640625" style="5" customWidth="1"/>
    <col min="5671" max="5888" width="9" style="5"/>
    <col min="5889" max="5889" width="3.109375" style="5" customWidth="1"/>
    <col min="5890" max="5892" width="2.6640625" style="5" customWidth="1"/>
    <col min="5893" max="5893" width="2.109375" style="5" customWidth="1"/>
    <col min="5894" max="5926" width="2.6640625" style="5" customWidth="1"/>
    <col min="5927" max="6144" width="9" style="5"/>
    <col min="6145" max="6145" width="3.109375" style="5" customWidth="1"/>
    <col min="6146" max="6148" width="2.6640625" style="5" customWidth="1"/>
    <col min="6149" max="6149" width="2.109375" style="5" customWidth="1"/>
    <col min="6150" max="6182" width="2.6640625" style="5" customWidth="1"/>
    <col min="6183" max="6400" width="9" style="5"/>
    <col min="6401" max="6401" width="3.109375" style="5" customWidth="1"/>
    <col min="6402" max="6404" width="2.6640625" style="5" customWidth="1"/>
    <col min="6405" max="6405" width="2.109375" style="5" customWidth="1"/>
    <col min="6406" max="6438" width="2.6640625" style="5" customWidth="1"/>
    <col min="6439" max="6656" width="9" style="5"/>
    <col min="6657" max="6657" width="3.109375" style="5" customWidth="1"/>
    <col min="6658" max="6660" width="2.6640625" style="5" customWidth="1"/>
    <col min="6661" max="6661" width="2.109375" style="5" customWidth="1"/>
    <col min="6662" max="6694" width="2.6640625" style="5" customWidth="1"/>
    <col min="6695" max="6912" width="9" style="5"/>
    <col min="6913" max="6913" width="3.109375" style="5" customWidth="1"/>
    <col min="6914" max="6916" width="2.6640625" style="5" customWidth="1"/>
    <col min="6917" max="6917" width="2.109375" style="5" customWidth="1"/>
    <col min="6918" max="6950" width="2.6640625" style="5" customWidth="1"/>
    <col min="6951" max="7168" width="9" style="5"/>
    <col min="7169" max="7169" width="3.109375" style="5" customWidth="1"/>
    <col min="7170" max="7172" width="2.6640625" style="5" customWidth="1"/>
    <col min="7173" max="7173" width="2.109375" style="5" customWidth="1"/>
    <col min="7174" max="7206" width="2.6640625" style="5" customWidth="1"/>
    <col min="7207" max="7424" width="9" style="5"/>
    <col min="7425" max="7425" width="3.109375" style="5" customWidth="1"/>
    <col min="7426" max="7428" width="2.6640625" style="5" customWidth="1"/>
    <col min="7429" max="7429" width="2.109375" style="5" customWidth="1"/>
    <col min="7430" max="7462" width="2.6640625" style="5" customWidth="1"/>
    <col min="7463" max="7680" width="9" style="5"/>
    <col min="7681" max="7681" width="3.109375" style="5" customWidth="1"/>
    <col min="7682" max="7684" width="2.6640625" style="5" customWidth="1"/>
    <col min="7685" max="7685" width="2.109375" style="5" customWidth="1"/>
    <col min="7686" max="7718" width="2.6640625" style="5" customWidth="1"/>
    <col min="7719" max="7936" width="9" style="5"/>
    <col min="7937" max="7937" width="3.109375" style="5" customWidth="1"/>
    <col min="7938" max="7940" width="2.6640625" style="5" customWidth="1"/>
    <col min="7941" max="7941" width="2.109375" style="5" customWidth="1"/>
    <col min="7942" max="7974" width="2.6640625" style="5" customWidth="1"/>
    <col min="7975" max="8192" width="9" style="5"/>
    <col min="8193" max="8193" width="3.109375" style="5" customWidth="1"/>
    <col min="8194" max="8196" width="2.6640625" style="5" customWidth="1"/>
    <col min="8197" max="8197" width="2.109375" style="5" customWidth="1"/>
    <col min="8198" max="8230" width="2.6640625" style="5" customWidth="1"/>
    <col min="8231" max="8448" width="9" style="5"/>
    <col min="8449" max="8449" width="3.109375" style="5" customWidth="1"/>
    <col min="8450" max="8452" width="2.6640625" style="5" customWidth="1"/>
    <col min="8453" max="8453" width="2.109375" style="5" customWidth="1"/>
    <col min="8454" max="8486" width="2.6640625" style="5" customWidth="1"/>
    <col min="8487" max="8704" width="9" style="5"/>
    <col min="8705" max="8705" width="3.109375" style="5" customWidth="1"/>
    <col min="8706" max="8708" width="2.6640625" style="5" customWidth="1"/>
    <col min="8709" max="8709" width="2.109375" style="5" customWidth="1"/>
    <col min="8710" max="8742" width="2.6640625" style="5" customWidth="1"/>
    <col min="8743" max="8960" width="9" style="5"/>
    <col min="8961" max="8961" width="3.109375" style="5" customWidth="1"/>
    <col min="8962" max="8964" width="2.6640625" style="5" customWidth="1"/>
    <col min="8965" max="8965" width="2.109375" style="5" customWidth="1"/>
    <col min="8966" max="8998" width="2.6640625" style="5" customWidth="1"/>
    <col min="8999" max="9216" width="9" style="5"/>
    <col min="9217" max="9217" width="3.109375" style="5" customWidth="1"/>
    <col min="9218" max="9220" width="2.6640625" style="5" customWidth="1"/>
    <col min="9221" max="9221" width="2.109375" style="5" customWidth="1"/>
    <col min="9222" max="9254" width="2.6640625" style="5" customWidth="1"/>
    <col min="9255" max="9472" width="9" style="5"/>
    <col min="9473" max="9473" width="3.109375" style="5" customWidth="1"/>
    <col min="9474" max="9476" width="2.6640625" style="5" customWidth="1"/>
    <col min="9477" max="9477" width="2.109375" style="5" customWidth="1"/>
    <col min="9478" max="9510" width="2.6640625" style="5" customWidth="1"/>
    <col min="9511" max="9728" width="9" style="5"/>
    <col min="9729" max="9729" width="3.109375" style="5" customWidth="1"/>
    <col min="9730" max="9732" width="2.6640625" style="5" customWidth="1"/>
    <col min="9733" max="9733" width="2.109375" style="5" customWidth="1"/>
    <col min="9734" max="9766" width="2.6640625" style="5" customWidth="1"/>
    <col min="9767" max="9984" width="9" style="5"/>
    <col min="9985" max="9985" width="3.109375" style="5" customWidth="1"/>
    <col min="9986" max="9988" width="2.6640625" style="5" customWidth="1"/>
    <col min="9989" max="9989" width="2.109375" style="5" customWidth="1"/>
    <col min="9990" max="10022" width="2.6640625" style="5" customWidth="1"/>
    <col min="10023" max="10240" width="9" style="5"/>
    <col min="10241" max="10241" width="3.109375" style="5" customWidth="1"/>
    <col min="10242" max="10244" width="2.6640625" style="5" customWidth="1"/>
    <col min="10245" max="10245" width="2.109375" style="5" customWidth="1"/>
    <col min="10246" max="10278" width="2.6640625" style="5" customWidth="1"/>
    <col min="10279" max="10496" width="9" style="5"/>
    <col min="10497" max="10497" width="3.109375" style="5" customWidth="1"/>
    <col min="10498" max="10500" width="2.6640625" style="5" customWidth="1"/>
    <col min="10501" max="10501" width="2.109375" style="5" customWidth="1"/>
    <col min="10502" max="10534" width="2.6640625" style="5" customWidth="1"/>
    <col min="10535" max="10752" width="9" style="5"/>
    <col min="10753" max="10753" width="3.109375" style="5" customWidth="1"/>
    <col min="10754" max="10756" width="2.6640625" style="5" customWidth="1"/>
    <col min="10757" max="10757" width="2.109375" style="5" customWidth="1"/>
    <col min="10758" max="10790" width="2.6640625" style="5" customWidth="1"/>
    <col min="10791" max="11008" width="9" style="5"/>
    <col min="11009" max="11009" width="3.109375" style="5" customWidth="1"/>
    <col min="11010" max="11012" width="2.6640625" style="5" customWidth="1"/>
    <col min="11013" max="11013" width="2.109375" style="5" customWidth="1"/>
    <col min="11014" max="11046" width="2.6640625" style="5" customWidth="1"/>
    <col min="11047" max="11264" width="9" style="5"/>
    <col min="11265" max="11265" width="3.109375" style="5" customWidth="1"/>
    <col min="11266" max="11268" width="2.6640625" style="5" customWidth="1"/>
    <col min="11269" max="11269" width="2.109375" style="5" customWidth="1"/>
    <col min="11270" max="11302" width="2.6640625" style="5" customWidth="1"/>
    <col min="11303" max="11520" width="9" style="5"/>
    <col min="11521" max="11521" width="3.109375" style="5" customWidth="1"/>
    <col min="11522" max="11524" width="2.6640625" style="5" customWidth="1"/>
    <col min="11525" max="11525" width="2.109375" style="5" customWidth="1"/>
    <col min="11526" max="11558" width="2.6640625" style="5" customWidth="1"/>
    <col min="11559" max="11776" width="9" style="5"/>
    <col min="11777" max="11777" width="3.109375" style="5" customWidth="1"/>
    <col min="11778" max="11780" width="2.6640625" style="5" customWidth="1"/>
    <col min="11781" max="11781" width="2.109375" style="5" customWidth="1"/>
    <col min="11782" max="11814" width="2.6640625" style="5" customWidth="1"/>
    <col min="11815" max="12032" width="9" style="5"/>
    <col min="12033" max="12033" width="3.109375" style="5" customWidth="1"/>
    <col min="12034" max="12036" width="2.6640625" style="5" customWidth="1"/>
    <col min="12037" max="12037" width="2.109375" style="5" customWidth="1"/>
    <col min="12038" max="12070" width="2.6640625" style="5" customWidth="1"/>
    <col min="12071" max="12288" width="9" style="5"/>
    <col min="12289" max="12289" width="3.109375" style="5" customWidth="1"/>
    <col min="12290" max="12292" width="2.6640625" style="5" customWidth="1"/>
    <col min="12293" max="12293" width="2.109375" style="5" customWidth="1"/>
    <col min="12294" max="12326" width="2.6640625" style="5" customWidth="1"/>
    <col min="12327" max="12544" width="9" style="5"/>
    <col min="12545" max="12545" width="3.109375" style="5" customWidth="1"/>
    <col min="12546" max="12548" width="2.6640625" style="5" customWidth="1"/>
    <col min="12549" max="12549" width="2.109375" style="5" customWidth="1"/>
    <col min="12550" max="12582" width="2.6640625" style="5" customWidth="1"/>
    <col min="12583" max="12800" width="9" style="5"/>
    <col min="12801" max="12801" width="3.109375" style="5" customWidth="1"/>
    <col min="12802" max="12804" width="2.6640625" style="5" customWidth="1"/>
    <col min="12805" max="12805" width="2.109375" style="5" customWidth="1"/>
    <col min="12806" max="12838" width="2.6640625" style="5" customWidth="1"/>
    <col min="12839" max="13056" width="9" style="5"/>
    <col min="13057" max="13057" width="3.109375" style="5" customWidth="1"/>
    <col min="13058" max="13060" width="2.6640625" style="5" customWidth="1"/>
    <col min="13061" max="13061" width="2.109375" style="5" customWidth="1"/>
    <col min="13062" max="13094" width="2.6640625" style="5" customWidth="1"/>
    <col min="13095" max="13312" width="9" style="5"/>
    <col min="13313" max="13313" width="3.109375" style="5" customWidth="1"/>
    <col min="13314" max="13316" width="2.6640625" style="5" customWidth="1"/>
    <col min="13317" max="13317" width="2.109375" style="5" customWidth="1"/>
    <col min="13318" max="13350" width="2.6640625" style="5" customWidth="1"/>
    <col min="13351" max="13568" width="9" style="5"/>
    <col min="13569" max="13569" width="3.109375" style="5" customWidth="1"/>
    <col min="13570" max="13572" width="2.6640625" style="5" customWidth="1"/>
    <col min="13573" max="13573" width="2.109375" style="5" customWidth="1"/>
    <col min="13574" max="13606" width="2.6640625" style="5" customWidth="1"/>
    <col min="13607" max="13824" width="9" style="5"/>
    <col min="13825" max="13825" width="3.109375" style="5" customWidth="1"/>
    <col min="13826" max="13828" width="2.6640625" style="5" customWidth="1"/>
    <col min="13829" max="13829" width="2.109375" style="5" customWidth="1"/>
    <col min="13830" max="13862" width="2.6640625" style="5" customWidth="1"/>
    <col min="13863" max="14080" width="9" style="5"/>
    <col min="14081" max="14081" width="3.109375" style="5" customWidth="1"/>
    <col min="14082" max="14084" width="2.6640625" style="5" customWidth="1"/>
    <col min="14085" max="14085" width="2.109375" style="5" customWidth="1"/>
    <col min="14086" max="14118" width="2.6640625" style="5" customWidth="1"/>
    <col min="14119" max="14336" width="9" style="5"/>
    <col min="14337" max="14337" width="3.109375" style="5" customWidth="1"/>
    <col min="14338" max="14340" width="2.6640625" style="5" customWidth="1"/>
    <col min="14341" max="14341" width="2.109375" style="5" customWidth="1"/>
    <col min="14342" max="14374" width="2.6640625" style="5" customWidth="1"/>
    <col min="14375" max="14592" width="9" style="5"/>
    <col min="14593" max="14593" width="3.109375" style="5" customWidth="1"/>
    <col min="14594" max="14596" width="2.6640625" style="5" customWidth="1"/>
    <col min="14597" max="14597" width="2.109375" style="5" customWidth="1"/>
    <col min="14598" max="14630" width="2.6640625" style="5" customWidth="1"/>
    <col min="14631" max="14848" width="9" style="5"/>
    <col min="14849" max="14849" width="3.109375" style="5" customWidth="1"/>
    <col min="14850" max="14852" width="2.6640625" style="5" customWidth="1"/>
    <col min="14853" max="14853" width="2.109375" style="5" customWidth="1"/>
    <col min="14854" max="14886" width="2.6640625" style="5" customWidth="1"/>
    <col min="14887" max="15104" width="9" style="5"/>
    <col min="15105" max="15105" width="3.109375" style="5" customWidth="1"/>
    <col min="15106" max="15108" width="2.6640625" style="5" customWidth="1"/>
    <col min="15109" max="15109" width="2.109375" style="5" customWidth="1"/>
    <col min="15110" max="15142" width="2.6640625" style="5" customWidth="1"/>
    <col min="15143" max="15360" width="9" style="5"/>
    <col min="15361" max="15361" width="3.109375" style="5" customWidth="1"/>
    <col min="15362" max="15364" width="2.6640625" style="5" customWidth="1"/>
    <col min="15365" max="15365" width="2.109375" style="5" customWidth="1"/>
    <col min="15366" max="15398" width="2.6640625" style="5" customWidth="1"/>
    <col min="15399" max="15616" width="9" style="5"/>
    <col min="15617" max="15617" width="3.109375" style="5" customWidth="1"/>
    <col min="15618" max="15620" width="2.6640625" style="5" customWidth="1"/>
    <col min="15621" max="15621" width="2.109375" style="5" customWidth="1"/>
    <col min="15622" max="15654" width="2.6640625" style="5" customWidth="1"/>
    <col min="15655" max="15872" width="9" style="5"/>
    <col min="15873" max="15873" width="3.109375" style="5" customWidth="1"/>
    <col min="15874" max="15876" width="2.6640625" style="5" customWidth="1"/>
    <col min="15877" max="15877" width="2.109375" style="5" customWidth="1"/>
    <col min="15878" max="15910" width="2.6640625" style="5" customWidth="1"/>
    <col min="15911" max="16128" width="9" style="5"/>
    <col min="16129" max="16129" width="3.109375" style="5" customWidth="1"/>
    <col min="16130" max="16132" width="2.6640625" style="5" customWidth="1"/>
    <col min="16133" max="16133" width="2.109375" style="5" customWidth="1"/>
    <col min="16134" max="16166" width="2.6640625" style="5" customWidth="1"/>
    <col min="16167" max="16384" width="9" style="5"/>
  </cols>
  <sheetData>
    <row r="2" spans="1:34" ht="14.4">
      <c r="H2" s="1443" t="s">
        <v>18</v>
      </c>
      <c r="I2" s="1443"/>
      <c r="J2" s="1443"/>
      <c r="K2" s="1443"/>
      <c r="L2" s="1443"/>
      <c r="M2" s="1443"/>
      <c r="N2" s="1444" t="s">
        <v>19</v>
      </c>
      <c r="O2" s="1444"/>
      <c r="P2" s="1444"/>
      <c r="Q2" s="1444"/>
      <c r="R2" s="1444"/>
      <c r="S2" s="1444"/>
      <c r="T2" s="1444"/>
      <c r="U2" s="1444"/>
      <c r="V2" s="1444"/>
      <c r="W2" s="1444"/>
      <c r="X2" s="1444"/>
      <c r="Y2" s="1444"/>
      <c r="Z2" s="1444"/>
      <c r="AA2" s="1444"/>
      <c r="AB2" s="1444"/>
      <c r="AC2" s="1444"/>
    </row>
    <row r="3" spans="1:34" ht="13.5" customHeight="1">
      <c r="A3" s="6"/>
      <c r="B3" s="7"/>
      <c r="C3" s="7"/>
      <c r="D3" s="8"/>
      <c r="I3" s="9"/>
      <c r="J3" s="10"/>
      <c r="K3" s="10"/>
      <c r="L3" s="10"/>
      <c r="M3" s="10"/>
      <c r="N3" s="1444"/>
      <c r="O3" s="1444"/>
      <c r="P3" s="1444"/>
      <c r="Q3" s="1444"/>
      <c r="R3" s="1444"/>
      <c r="S3" s="1444"/>
      <c r="T3" s="1444"/>
      <c r="U3" s="1444"/>
      <c r="V3" s="1444"/>
      <c r="W3" s="1444"/>
      <c r="X3" s="1444"/>
      <c r="Y3" s="1444"/>
      <c r="Z3" s="1444"/>
      <c r="AA3" s="1444"/>
      <c r="AB3" s="1444"/>
      <c r="AC3" s="1444"/>
    </row>
    <row r="4" spans="1:34" ht="14.25" customHeight="1">
      <c r="B4" s="7"/>
      <c r="C4" s="7"/>
      <c r="H4" s="1443" t="s">
        <v>20</v>
      </c>
      <c r="I4" s="1443"/>
      <c r="J4" s="1443"/>
      <c r="K4" s="1443"/>
      <c r="L4" s="1443"/>
      <c r="M4" s="1443"/>
      <c r="N4" s="1444"/>
      <c r="O4" s="1444"/>
      <c r="P4" s="1444"/>
      <c r="Q4" s="1444"/>
      <c r="R4" s="1444"/>
      <c r="S4" s="1444"/>
      <c r="T4" s="1444"/>
      <c r="U4" s="1444"/>
      <c r="V4" s="1444"/>
      <c r="W4" s="1444"/>
      <c r="X4" s="1444"/>
      <c r="Y4" s="1444"/>
      <c r="Z4" s="1444"/>
      <c r="AA4" s="1444"/>
      <c r="AB4" s="1444"/>
      <c r="AC4" s="1444"/>
    </row>
    <row r="5" spans="1:34" ht="13.5" customHeight="1" thickBot="1"/>
    <row r="6" spans="1:34" ht="30" customHeight="1">
      <c r="A6" s="1445" t="s">
        <v>21</v>
      </c>
      <c r="B6" s="1446"/>
      <c r="C6" s="1446"/>
      <c r="D6" s="1446"/>
      <c r="E6" s="1446"/>
      <c r="F6" s="1447" t="str">
        <f>+TEXT('基本情報（入力用）'!C6,"00000000")</f>
        <v>12345678</v>
      </c>
      <c r="G6" s="1448"/>
      <c r="H6" s="1448"/>
      <c r="I6" s="1448"/>
      <c r="J6" s="1448"/>
      <c r="K6" s="1448"/>
      <c r="L6" s="1448"/>
      <c r="M6" s="1448"/>
      <c r="N6" s="1448"/>
      <c r="O6" s="1448"/>
      <c r="P6" s="1448"/>
      <c r="Q6" s="1449"/>
      <c r="R6" s="1450" t="s">
        <v>22</v>
      </c>
      <c r="S6" s="1451"/>
      <c r="T6" s="1451"/>
      <c r="U6" s="1451"/>
      <c r="V6" s="1452"/>
      <c r="W6" s="1447">
        <f>+'基本情報（入力用）'!H43</f>
        <v>720000</v>
      </c>
      <c r="X6" s="1448"/>
      <c r="Y6" s="1448"/>
      <c r="Z6" s="1448"/>
      <c r="AA6" s="1448"/>
      <c r="AB6" s="1448"/>
      <c r="AC6" s="1448"/>
      <c r="AD6" s="1448"/>
      <c r="AE6" s="1448"/>
      <c r="AF6" s="1448"/>
      <c r="AG6" s="1448"/>
      <c r="AH6" s="1453"/>
    </row>
    <row r="7" spans="1:34">
      <c r="A7" s="1417" t="s">
        <v>23</v>
      </c>
      <c r="B7" s="1421"/>
      <c r="C7" s="1410"/>
      <c r="D7" s="1410"/>
      <c r="E7" s="1422"/>
      <c r="F7" s="1423" t="s">
        <v>24</v>
      </c>
      <c r="G7" s="1424"/>
      <c r="H7" s="1424"/>
      <c r="I7" s="1424"/>
      <c r="J7" s="1424"/>
      <c r="K7" s="1425"/>
      <c r="L7" s="1423" t="s">
        <v>25</v>
      </c>
      <c r="M7" s="1424"/>
      <c r="N7" s="1424"/>
      <c r="O7" s="1424"/>
      <c r="P7" s="1424"/>
      <c r="Q7" s="1425"/>
      <c r="R7" s="1410" t="s">
        <v>26</v>
      </c>
      <c r="S7" s="1383"/>
      <c r="T7" s="1383"/>
      <c r="U7" s="1383"/>
      <c r="V7" s="1386"/>
      <c r="W7" s="1382" t="str">
        <f>+'基本情報（入力用）'!C43</f>
        <v>県立総合病院</v>
      </c>
      <c r="X7" s="1383"/>
      <c r="Y7" s="1383"/>
      <c r="Z7" s="1383"/>
      <c r="AA7" s="1383"/>
      <c r="AB7" s="1383"/>
      <c r="AC7" s="1383"/>
      <c r="AD7" s="1383"/>
      <c r="AE7" s="1383"/>
      <c r="AF7" s="1383"/>
      <c r="AG7" s="1383"/>
      <c r="AH7" s="1433"/>
    </row>
    <row r="8" spans="1:34" ht="18.75" customHeight="1">
      <c r="A8" s="1418"/>
      <c r="B8" s="1396" t="s">
        <v>27</v>
      </c>
      <c r="C8" s="1397"/>
      <c r="D8" s="1397"/>
      <c r="E8" s="1398"/>
      <c r="F8" s="1435" t="str">
        <f>+'基本情報（入力用）'!C15</f>
        <v>シズオカ</v>
      </c>
      <c r="G8" s="1436"/>
      <c r="H8" s="1436"/>
      <c r="I8" s="1436"/>
      <c r="J8" s="1436"/>
      <c r="K8" s="1437"/>
      <c r="L8" s="1435" t="str">
        <f>+'基本情報（入力用）'!C16</f>
        <v>タロウ</v>
      </c>
      <c r="M8" s="1436"/>
      <c r="N8" s="1436"/>
      <c r="O8" s="1436"/>
      <c r="P8" s="1436"/>
      <c r="Q8" s="1437"/>
      <c r="R8" s="1385"/>
      <c r="S8" s="1385"/>
      <c r="T8" s="1385"/>
      <c r="U8" s="1385"/>
      <c r="V8" s="1387"/>
      <c r="W8" s="1384"/>
      <c r="X8" s="1385"/>
      <c r="Y8" s="1385"/>
      <c r="Z8" s="1385"/>
      <c r="AA8" s="1385"/>
      <c r="AB8" s="1385"/>
      <c r="AC8" s="1385"/>
      <c r="AD8" s="1385"/>
      <c r="AE8" s="1385"/>
      <c r="AF8" s="1385"/>
      <c r="AG8" s="1385"/>
      <c r="AH8" s="1434"/>
    </row>
    <row r="9" spans="1:34" ht="18.75" customHeight="1">
      <c r="A9" s="1419"/>
      <c r="B9" s="1438" t="s">
        <v>28</v>
      </c>
      <c r="C9" s="1439"/>
      <c r="D9" s="1439"/>
      <c r="E9" s="1440"/>
      <c r="F9" s="1426" t="str">
        <f>+'基本情報（入力用）'!C13</f>
        <v>静岡</v>
      </c>
      <c r="G9" s="1427"/>
      <c r="H9" s="1427"/>
      <c r="I9" s="1427"/>
      <c r="J9" s="1427"/>
      <c r="K9" s="1428"/>
      <c r="L9" s="1426" t="str">
        <f>+'基本情報（入力用）'!C14</f>
        <v>太郎</v>
      </c>
      <c r="M9" s="1427"/>
      <c r="N9" s="1427"/>
      <c r="O9" s="1427"/>
      <c r="P9" s="1427"/>
      <c r="Q9" s="1427"/>
      <c r="R9" s="1421" t="s">
        <v>29</v>
      </c>
      <c r="S9" s="1416"/>
      <c r="T9" s="1416"/>
      <c r="U9" s="1416"/>
      <c r="V9" s="1373"/>
      <c r="W9" s="1324" t="str">
        <f>+'基本情報（入力用）'!C21</f>
        <v>平成</v>
      </c>
      <c r="X9" s="1325"/>
      <c r="Y9" s="1325"/>
      <c r="Z9" s="1383" t="str">
        <f>+'基本情報（入力用）'!C22</f>
        <v>12</v>
      </c>
      <c r="AA9" s="1383"/>
      <c r="AB9" s="1383" t="s">
        <v>30</v>
      </c>
      <c r="AC9" s="1383" t="str">
        <f>+'基本情報（入力用）'!C23</f>
        <v>8</v>
      </c>
      <c r="AD9" s="1383"/>
      <c r="AE9" s="1416" t="s">
        <v>31</v>
      </c>
      <c r="AF9" s="1383" t="str">
        <f>+'基本情報（入力用）'!C24</f>
        <v>8</v>
      </c>
      <c r="AG9" s="1383"/>
      <c r="AH9" s="1433" t="s">
        <v>32</v>
      </c>
    </row>
    <row r="10" spans="1:34" ht="18.75" customHeight="1">
      <c r="A10" s="1419"/>
      <c r="B10" s="1441"/>
      <c r="C10" s="1356"/>
      <c r="D10" s="1356"/>
      <c r="E10" s="1442"/>
      <c r="F10" s="1429"/>
      <c r="G10" s="1333"/>
      <c r="H10" s="1333"/>
      <c r="I10" s="1333"/>
      <c r="J10" s="1333"/>
      <c r="K10" s="1430"/>
      <c r="L10" s="1429"/>
      <c r="M10" s="1333"/>
      <c r="N10" s="1333"/>
      <c r="O10" s="1333"/>
      <c r="P10" s="1333"/>
      <c r="Q10" s="1333"/>
      <c r="R10" s="1431"/>
      <c r="S10" s="1432"/>
      <c r="T10" s="1432"/>
      <c r="U10" s="1432"/>
      <c r="V10" s="1375"/>
      <c r="W10" s="1326"/>
      <c r="X10" s="1327"/>
      <c r="Y10" s="1327"/>
      <c r="Z10" s="1385"/>
      <c r="AA10" s="1385"/>
      <c r="AB10" s="1385"/>
      <c r="AC10" s="1385"/>
      <c r="AD10" s="1385"/>
      <c r="AE10" s="1407"/>
      <c r="AF10" s="1385"/>
      <c r="AG10" s="1385"/>
      <c r="AH10" s="1434"/>
    </row>
    <row r="11" spans="1:34" ht="18.75" customHeight="1">
      <c r="A11" s="1419"/>
      <c r="B11" s="1441"/>
      <c r="C11" s="1356"/>
      <c r="D11" s="1356"/>
      <c r="E11" s="1442"/>
      <c r="F11" s="1429"/>
      <c r="G11" s="1333"/>
      <c r="H11" s="1333"/>
      <c r="I11" s="1333"/>
      <c r="J11" s="1333"/>
      <c r="K11" s="1430"/>
      <c r="L11" s="1429"/>
      <c r="M11" s="1333"/>
      <c r="N11" s="1333"/>
      <c r="O11" s="1333"/>
      <c r="P11" s="1333"/>
      <c r="Q11" s="1333"/>
      <c r="R11" s="1431"/>
      <c r="S11" s="1432"/>
      <c r="T11" s="1432"/>
      <c r="U11" s="1432"/>
      <c r="V11" s="1375"/>
      <c r="W11" s="146" t="str">
        <f>+IF('基本情報（入力用）'!$F$24&lt;70,"■","□")</f>
        <v>■</v>
      </c>
      <c r="X11" s="147" t="s">
        <v>194</v>
      </c>
      <c r="Y11" s="147"/>
      <c r="Z11" s="147"/>
      <c r="AA11" s="32" t="str">
        <f>+IF(70&lt;='基本情報（入力用）'!$F$24&lt;75,"■","□")</f>
        <v>□</v>
      </c>
      <c r="AB11" s="147" t="s">
        <v>195</v>
      </c>
      <c r="AC11" s="147"/>
      <c r="AD11" s="147"/>
      <c r="AE11" s="32" t="str">
        <f>+IF(75&lt;='基本情報（入力用）'!$F$24,"■","□")</f>
        <v>□</v>
      </c>
      <c r="AF11" s="147" t="s">
        <v>196</v>
      </c>
      <c r="AG11" s="147"/>
      <c r="AH11" s="148"/>
    </row>
    <row r="12" spans="1:34" ht="26.25" customHeight="1">
      <c r="A12" s="1420"/>
      <c r="B12" s="1384"/>
      <c r="C12" s="1385"/>
      <c r="D12" s="1385"/>
      <c r="E12" s="1387"/>
      <c r="F12" s="1384"/>
      <c r="G12" s="1385"/>
      <c r="H12" s="1385"/>
      <c r="I12" s="1385"/>
      <c r="J12" s="1385"/>
      <c r="K12" s="1387"/>
      <c r="L12" s="1384"/>
      <c r="M12" s="1385"/>
      <c r="N12" s="1385"/>
      <c r="O12" s="1385"/>
      <c r="P12" s="1385"/>
      <c r="Q12" s="1387"/>
      <c r="R12" s="1410" t="s">
        <v>33</v>
      </c>
      <c r="S12" s="1416"/>
      <c r="T12" s="1416"/>
      <c r="U12" s="1416"/>
      <c r="V12" s="1373"/>
      <c r="W12" s="1328" t="str">
        <f>+'基本情報（入力用）'!C27</f>
        <v>男</v>
      </c>
      <c r="X12" s="1329"/>
      <c r="Y12" s="1329"/>
      <c r="Z12" s="1329"/>
      <c r="AA12" s="1329"/>
      <c r="AB12" s="1329"/>
      <c r="AC12" s="1329"/>
      <c r="AD12" s="1329"/>
      <c r="AE12" s="1329"/>
      <c r="AF12" s="1329"/>
      <c r="AG12" s="1329"/>
      <c r="AH12" s="1330"/>
    </row>
    <row r="13" spans="1:34" ht="30" customHeight="1">
      <c r="A13" s="1409" t="s">
        <v>34</v>
      </c>
      <c r="B13" s="1410"/>
      <c r="C13" s="1410"/>
      <c r="D13" s="1410"/>
      <c r="E13" s="1386"/>
      <c r="F13" s="1411" t="str">
        <f>+LEFT('基本情報（入力用）'!C29,4)</f>
        <v>1234</v>
      </c>
      <c r="G13" s="1412"/>
      <c r="H13" s="1412"/>
      <c r="I13" s="1412"/>
      <c r="J13" s="1412"/>
      <c r="K13" s="898" t="s">
        <v>35</v>
      </c>
      <c r="L13" s="1349" t="str">
        <f>+RIGHT('基本情報（入力用）'!C29,6)</f>
        <v>567890</v>
      </c>
      <c r="M13" s="1349"/>
      <c r="N13" s="1349"/>
      <c r="O13" s="1349"/>
      <c r="P13" s="1349"/>
      <c r="Q13" s="1350"/>
      <c r="R13" s="1324" t="s">
        <v>36</v>
      </c>
      <c r="S13" s="1413"/>
      <c r="T13" s="1413"/>
      <c r="U13" s="1413"/>
      <c r="V13" s="1414"/>
      <c r="W13" s="1385" t="s">
        <v>37</v>
      </c>
      <c r="X13" s="1407"/>
      <c r="Y13" s="1407"/>
      <c r="Z13" s="1415">
        <f>'基本情報（入力用）'!F4</f>
        <v>8</v>
      </c>
      <c r="AA13" s="1415"/>
      <c r="AB13" s="12" t="s">
        <v>30</v>
      </c>
      <c r="AC13" s="1415">
        <f>'基本情報（入力用）'!G4</f>
        <v>4</v>
      </c>
      <c r="AD13" s="1415"/>
      <c r="AE13" s="12" t="s">
        <v>31</v>
      </c>
      <c r="AF13" s="1415">
        <f>'基本情報（入力用）'!H4</f>
        <v>1</v>
      </c>
      <c r="AG13" s="1415"/>
      <c r="AH13" s="13" t="s">
        <v>32</v>
      </c>
    </row>
    <row r="14" spans="1:34" ht="11.25" customHeight="1">
      <c r="A14" s="1372" t="s">
        <v>38</v>
      </c>
      <c r="B14" s="1373"/>
      <c r="C14" s="1378" t="s">
        <v>39</v>
      </c>
      <c r="D14" s="1379"/>
      <c r="E14" s="1380"/>
      <c r="F14" s="1382" t="str">
        <f>+TEXT('基本情報（入力用）'!C33,"000")</f>
        <v>456</v>
      </c>
      <c r="G14" s="1383"/>
      <c r="H14" s="1383"/>
      <c r="I14" s="1383"/>
      <c r="J14" s="1383"/>
      <c r="K14" s="1383" t="s">
        <v>40</v>
      </c>
      <c r="L14" s="1383" t="str">
        <f>TEXT('基本情報（入力用）'!C34,"0000")</f>
        <v>7890</v>
      </c>
      <c r="M14" s="1383"/>
      <c r="N14" s="1383"/>
      <c r="O14" s="1383"/>
      <c r="P14" s="1383"/>
      <c r="Q14" s="1386"/>
      <c r="R14" s="1388"/>
      <c r="S14" s="1389"/>
      <c r="T14" s="1389"/>
      <c r="U14" s="1390"/>
      <c r="V14" s="1390"/>
      <c r="W14" s="1391"/>
      <c r="X14" s="1391"/>
      <c r="Y14" s="1391"/>
      <c r="Z14" s="1390"/>
      <c r="AA14" s="1390"/>
      <c r="AB14" s="1390"/>
      <c r="AC14" s="1390"/>
      <c r="AD14" s="1390"/>
      <c r="AE14" s="1390"/>
      <c r="AF14" s="1390"/>
      <c r="AG14" s="1390"/>
      <c r="AH14" s="1392"/>
    </row>
    <row r="15" spans="1:34" ht="11.25" customHeight="1">
      <c r="A15" s="1374"/>
      <c r="B15" s="1375"/>
      <c r="C15" s="1326"/>
      <c r="D15" s="1327"/>
      <c r="E15" s="1381"/>
      <c r="F15" s="1384"/>
      <c r="G15" s="1385"/>
      <c r="H15" s="1385"/>
      <c r="I15" s="1385"/>
      <c r="J15" s="1385"/>
      <c r="K15" s="1385"/>
      <c r="L15" s="1385"/>
      <c r="M15" s="1385"/>
      <c r="N15" s="1385"/>
      <c r="O15" s="1385"/>
      <c r="P15" s="1385"/>
      <c r="Q15" s="1387"/>
      <c r="R15" s="1393"/>
      <c r="S15" s="1394"/>
      <c r="T15" s="1394"/>
      <c r="U15" s="1394"/>
      <c r="V15" s="1394"/>
      <c r="W15" s="1394"/>
      <c r="X15" s="1394"/>
      <c r="Y15" s="1394"/>
      <c r="Z15" s="1394"/>
      <c r="AA15" s="1394"/>
      <c r="AB15" s="1394"/>
      <c r="AC15" s="1394"/>
      <c r="AD15" s="1394"/>
      <c r="AE15" s="1394"/>
      <c r="AF15" s="1394"/>
      <c r="AG15" s="1394"/>
      <c r="AH15" s="1395"/>
    </row>
    <row r="16" spans="1:34" ht="18" customHeight="1">
      <c r="A16" s="1374"/>
      <c r="B16" s="1375"/>
      <c r="C16" s="1396" t="s">
        <v>27</v>
      </c>
      <c r="D16" s="1397"/>
      <c r="E16" s="1398"/>
      <c r="F16" s="1399" t="str">
        <f>+'基本情報（入力用）'!C36</f>
        <v>シズオカケンシズオカシアオイクフジミチョウ５バン３ゴウ</v>
      </c>
      <c r="G16" s="1400"/>
      <c r="H16" s="1400"/>
      <c r="I16" s="1400"/>
      <c r="J16" s="1400"/>
      <c r="K16" s="1400"/>
      <c r="L16" s="1400"/>
      <c r="M16" s="1400"/>
      <c r="N16" s="1400"/>
      <c r="O16" s="1400"/>
      <c r="P16" s="1400"/>
      <c r="Q16" s="1400"/>
      <c r="R16" s="1400"/>
      <c r="S16" s="1400"/>
      <c r="T16" s="1400"/>
      <c r="U16" s="1400"/>
      <c r="V16" s="1400"/>
      <c r="W16" s="1400"/>
      <c r="X16" s="1400"/>
      <c r="Y16" s="1400"/>
      <c r="Z16" s="1400"/>
      <c r="AA16" s="1400"/>
      <c r="AB16" s="1400"/>
      <c r="AC16" s="1400"/>
      <c r="AD16" s="1400"/>
      <c r="AE16" s="1400"/>
      <c r="AF16" s="1400"/>
      <c r="AG16" s="1400"/>
      <c r="AH16" s="1401"/>
    </row>
    <row r="17" spans="1:34" ht="33.75" customHeight="1" thickBot="1">
      <c r="A17" s="1376"/>
      <c r="B17" s="1377"/>
      <c r="C17" s="1402" t="s">
        <v>41</v>
      </c>
      <c r="D17" s="1403"/>
      <c r="E17" s="1404"/>
      <c r="F17" s="1405" t="str">
        <f>+'基本情報（入力用）'!C35</f>
        <v>静岡県静岡市葵区富士見町５番３号</v>
      </c>
      <c r="G17" s="1406"/>
      <c r="H17" s="1407"/>
      <c r="I17" s="1407"/>
      <c r="J17" s="1407"/>
      <c r="K17" s="1407"/>
      <c r="L17" s="1407"/>
      <c r="M17" s="1407"/>
      <c r="N17" s="1407"/>
      <c r="O17" s="1407"/>
      <c r="P17" s="1407"/>
      <c r="Q17" s="1407"/>
      <c r="R17" s="1407"/>
      <c r="S17" s="1407"/>
      <c r="T17" s="1407"/>
      <c r="U17" s="1407"/>
      <c r="V17" s="1407"/>
      <c r="W17" s="1407"/>
      <c r="X17" s="1407"/>
      <c r="Y17" s="1407"/>
      <c r="Z17" s="1407"/>
      <c r="AA17" s="1407"/>
      <c r="AB17" s="1407"/>
      <c r="AC17" s="1407"/>
      <c r="AD17" s="1407"/>
      <c r="AE17" s="1407"/>
      <c r="AF17" s="1407"/>
      <c r="AG17" s="1407"/>
      <c r="AH17" s="1408"/>
    </row>
    <row r="18" spans="1:34" ht="34.5" customHeight="1" thickBot="1">
      <c r="A18" s="1357" t="s">
        <v>42</v>
      </c>
      <c r="B18" s="1358"/>
      <c r="C18" s="1358"/>
      <c r="D18" s="1358"/>
      <c r="E18" s="1358"/>
      <c r="F18" s="1358"/>
      <c r="G18" s="1358"/>
      <c r="H18" s="1358"/>
      <c r="I18" s="1358"/>
      <c r="J18" s="1358"/>
      <c r="K18" s="1358"/>
      <c r="L18" s="1358"/>
      <c r="M18" s="1358"/>
      <c r="N18" s="1358"/>
      <c r="O18" s="1358"/>
      <c r="P18" s="1358"/>
      <c r="Q18" s="1358"/>
      <c r="R18" s="1358"/>
      <c r="S18" s="1358"/>
      <c r="T18" s="1358"/>
      <c r="U18" s="1358"/>
      <c r="V18" s="1358"/>
      <c r="W18" s="1358"/>
      <c r="X18" s="1358"/>
      <c r="Y18" s="1358"/>
      <c r="Z18" s="1358"/>
      <c r="AA18" s="1358"/>
      <c r="AB18" s="1358"/>
      <c r="AC18" s="140"/>
      <c r="AD18" s="140" t="s">
        <v>153</v>
      </c>
      <c r="AE18" s="140"/>
      <c r="AF18" s="140"/>
      <c r="AG18" s="140" t="s">
        <v>152</v>
      </c>
      <c r="AH18" s="141"/>
    </row>
    <row r="19" spans="1:34" ht="13.5" customHeight="1">
      <c r="A19" s="1359" t="s">
        <v>43</v>
      </c>
      <c r="B19" s="1360"/>
      <c r="C19" s="1360"/>
      <c r="D19" s="1360"/>
      <c r="E19" s="1360"/>
      <c r="F19" s="1360"/>
      <c r="G19" s="1360"/>
      <c r="H19" s="1361"/>
      <c r="I19" s="1362" t="s">
        <v>44</v>
      </c>
      <c r="J19" s="1363"/>
      <c r="K19" s="1363"/>
      <c r="L19" s="1363"/>
      <c r="M19" s="1363"/>
      <c r="N19" s="1363"/>
      <c r="O19" s="1364"/>
      <c r="P19" s="1367" t="s">
        <v>45</v>
      </c>
      <c r="Q19" s="1368"/>
      <c r="R19" s="1368"/>
      <c r="S19" s="1369"/>
      <c r="T19" s="1360" t="s">
        <v>46</v>
      </c>
      <c r="U19" s="1360"/>
      <c r="V19" s="1360"/>
      <c r="W19" s="1360"/>
      <c r="X19" s="1360"/>
      <c r="Y19" s="1370" t="s">
        <v>47</v>
      </c>
      <c r="Z19" s="1371"/>
      <c r="AA19" s="1371"/>
      <c r="AB19" s="1371"/>
      <c r="AC19" s="1371"/>
      <c r="AD19" s="1338" t="s">
        <v>48</v>
      </c>
      <c r="AE19" s="1340"/>
      <c r="AF19" s="1341"/>
      <c r="AG19" s="1341"/>
      <c r="AH19" s="1342"/>
    </row>
    <row r="20" spans="1:34" ht="33" customHeight="1">
      <c r="A20" s="1348"/>
      <c r="B20" s="1349"/>
      <c r="C20" s="1349"/>
      <c r="D20" s="1349"/>
      <c r="E20" s="1349"/>
      <c r="F20" s="1349"/>
      <c r="G20" s="1349"/>
      <c r="H20" s="1350"/>
      <c r="I20" s="1365"/>
      <c r="J20" s="1365"/>
      <c r="K20" s="1365"/>
      <c r="L20" s="1365"/>
      <c r="M20" s="1365"/>
      <c r="N20" s="1365"/>
      <c r="O20" s="1366"/>
      <c r="P20" s="1351"/>
      <c r="Q20" s="1352"/>
      <c r="R20" s="1352"/>
      <c r="S20" s="1353"/>
      <c r="T20" s="1351"/>
      <c r="U20" s="1352"/>
      <c r="V20" s="1352"/>
      <c r="W20" s="1352"/>
      <c r="X20" s="1352"/>
      <c r="Y20" s="1351"/>
      <c r="Z20" s="1352"/>
      <c r="AA20" s="1352"/>
      <c r="AB20" s="1352"/>
      <c r="AC20" s="1353"/>
      <c r="AD20" s="1339"/>
      <c r="AE20" s="1343"/>
      <c r="AF20" s="1344"/>
      <c r="AG20" s="1344"/>
      <c r="AH20" s="1345"/>
    </row>
    <row r="21" spans="1:34" ht="11.25" customHeight="1">
      <c r="A21" s="14"/>
      <c r="B21" s="15"/>
      <c r="C21" s="15"/>
      <c r="D21" s="15"/>
      <c r="E21" s="15"/>
      <c r="F21" s="15"/>
      <c r="G21" s="15"/>
      <c r="H21" s="15"/>
      <c r="I21" s="16"/>
      <c r="J21" s="17"/>
      <c r="K21" s="17"/>
      <c r="L21" s="17"/>
      <c r="M21" s="17"/>
      <c r="N21" s="17"/>
      <c r="O21" s="17"/>
      <c r="P21" s="17"/>
      <c r="Q21" s="17"/>
      <c r="R21" s="18"/>
      <c r="S21" s="18"/>
      <c r="T21" s="18"/>
      <c r="U21" s="18"/>
      <c r="V21" s="18"/>
      <c r="W21" s="19"/>
      <c r="X21" s="18"/>
      <c r="Y21" s="18"/>
      <c r="Z21" s="18"/>
      <c r="AA21" s="18"/>
      <c r="AB21" s="18"/>
      <c r="AC21" s="20"/>
      <c r="AD21" s="18"/>
      <c r="AE21" s="18"/>
      <c r="AF21" s="21"/>
      <c r="AG21" s="18"/>
      <c r="AH21" s="22"/>
    </row>
    <row r="22" spans="1:34">
      <c r="A22" s="23"/>
      <c r="C22" s="1354" t="s">
        <v>49</v>
      </c>
      <c r="D22" s="1355"/>
      <c r="E22" s="1355"/>
      <c r="F22" s="1355"/>
      <c r="G22" s="1355"/>
      <c r="H22" s="1356" t="s">
        <v>18</v>
      </c>
      <c r="I22" s="1356"/>
      <c r="J22" s="1356"/>
      <c r="K22" s="1356"/>
      <c r="L22" s="1356"/>
      <c r="M22" s="1354" t="s">
        <v>50</v>
      </c>
      <c r="N22" s="1354"/>
      <c r="O22" s="1354"/>
      <c r="P22" s="1354"/>
      <c r="Q22" s="1354"/>
      <c r="R22" s="1354"/>
      <c r="S22" s="1354"/>
      <c r="T22" s="1354"/>
      <c r="U22" s="1354"/>
      <c r="V22" s="1354"/>
      <c r="W22" s="1354"/>
      <c r="X22" s="1354"/>
      <c r="Y22" s="1354"/>
      <c r="Z22" s="1354"/>
      <c r="AA22" s="1354"/>
      <c r="AB22" s="1354"/>
      <c r="AC22" s="1354"/>
      <c r="AH22" s="24"/>
    </row>
    <row r="23" spans="1:34" ht="13.5" customHeight="1">
      <c r="A23" s="23"/>
      <c r="C23" s="1355"/>
      <c r="D23" s="1355"/>
      <c r="E23" s="1355"/>
      <c r="F23" s="1355"/>
      <c r="G23" s="1355"/>
      <c r="H23" s="1356" t="s">
        <v>20</v>
      </c>
      <c r="I23" s="1356"/>
      <c r="J23" s="1356"/>
      <c r="K23" s="1356"/>
      <c r="L23" s="1356"/>
      <c r="M23" s="1354"/>
      <c r="N23" s="1354"/>
      <c r="O23" s="1354"/>
      <c r="P23" s="1354"/>
      <c r="Q23" s="1354"/>
      <c r="R23" s="1354"/>
      <c r="S23" s="1354"/>
      <c r="T23" s="1354"/>
      <c r="U23" s="1354"/>
      <c r="V23" s="1354"/>
      <c r="W23" s="1354"/>
      <c r="X23" s="1354"/>
      <c r="Y23" s="1354"/>
      <c r="Z23" s="1354"/>
      <c r="AA23" s="1354"/>
      <c r="AB23" s="1354"/>
      <c r="AC23" s="1354"/>
      <c r="AH23" s="24"/>
    </row>
    <row r="24" spans="1:34" ht="13.5" customHeight="1">
      <c r="A24" s="23"/>
      <c r="H24" s="9"/>
      <c r="I24" s="9"/>
      <c r="J24" s="9"/>
      <c r="K24" s="9"/>
      <c r="L24" s="9"/>
      <c r="M24" s="25"/>
      <c r="N24" s="25"/>
      <c r="O24" s="25"/>
      <c r="P24" s="25"/>
      <c r="Q24" s="25"/>
      <c r="R24" s="25"/>
      <c r="S24" s="25"/>
      <c r="T24" s="25"/>
      <c r="U24" s="25"/>
      <c r="V24" s="25"/>
      <c r="W24" s="25"/>
      <c r="X24" s="25"/>
      <c r="Y24" s="25"/>
      <c r="Z24" s="25"/>
      <c r="AA24" s="25"/>
      <c r="AB24" s="25"/>
      <c r="AC24" s="25"/>
      <c r="AH24" s="24"/>
    </row>
    <row r="25" spans="1:34" ht="13.5" customHeight="1">
      <c r="A25" s="23"/>
      <c r="C25" s="25" t="s">
        <v>51</v>
      </c>
      <c r="AH25" s="24"/>
    </row>
    <row r="26" spans="1:34" ht="13.5" customHeight="1">
      <c r="A26" s="23"/>
      <c r="AH26" s="24"/>
    </row>
    <row r="27" spans="1:34">
      <c r="A27" s="23"/>
      <c r="C27" s="1333" t="s">
        <v>52</v>
      </c>
      <c r="D27" s="1333"/>
      <c r="E27" s="1334">
        <f>'基本情報（入力用）'!F4</f>
        <v>8</v>
      </c>
      <c r="F27" s="1334"/>
      <c r="G27" s="26" t="s">
        <v>30</v>
      </c>
      <c r="H27" s="1334">
        <f>'基本情報（入力用）'!G4</f>
        <v>4</v>
      </c>
      <c r="I27" s="1334"/>
      <c r="J27" s="26" t="s">
        <v>31</v>
      </c>
      <c r="K27" s="1334">
        <f>'基本情報（入力用）'!H4</f>
        <v>1</v>
      </c>
      <c r="L27" s="1334"/>
      <c r="M27" s="26" t="s">
        <v>32</v>
      </c>
      <c r="AH27" s="24"/>
    </row>
    <row r="28" spans="1:34" ht="21" customHeight="1">
      <c r="A28" s="23"/>
      <c r="S28" s="5" t="s">
        <v>53</v>
      </c>
      <c r="U28" s="27"/>
      <c r="V28" s="1337" t="str">
        <f>'基本情報（入力用）'!F14</f>
        <v>静岡　太郎</v>
      </c>
      <c r="W28" s="1337"/>
      <c r="X28" s="1337"/>
      <c r="Y28" s="1337"/>
      <c r="Z28" s="1337"/>
      <c r="AA28" s="1337"/>
      <c r="AB28" s="1337"/>
      <c r="AC28" s="1337"/>
      <c r="AD28" s="1337"/>
      <c r="AE28" s="1337"/>
      <c r="AF28" s="28"/>
      <c r="AG28" s="1346"/>
      <c r="AH28" s="30"/>
    </row>
    <row r="29" spans="1:34" ht="6.75" customHeight="1">
      <c r="A29" s="23"/>
      <c r="U29" s="27"/>
      <c r="V29" s="31"/>
      <c r="W29" s="31"/>
      <c r="X29" s="31"/>
      <c r="Y29" s="31"/>
      <c r="Z29" s="31"/>
      <c r="AA29" s="31"/>
      <c r="AB29" s="31"/>
      <c r="AC29" s="31"/>
      <c r="AD29" s="31"/>
      <c r="AE29" s="31"/>
      <c r="AF29" s="28"/>
      <c r="AG29" s="1347"/>
      <c r="AH29" s="30"/>
    </row>
    <row r="30" spans="1:34" ht="13.5" customHeight="1">
      <c r="A30" s="23"/>
      <c r="S30" s="32" t="s">
        <v>54</v>
      </c>
      <c r="V30" s="33"/>
      <c r="W30" s="33"/>
      <c r="X30" s="1331" t="str">
        <f>+'基本情報（入力用）'!C41</f>
        <v>090-7028-9341</v>
      </c>
      <c r="Y30" s="1332"/>
      <c r="Z30" s="1332"/>
      <c r="AA30" s="1332"/>
      <c r="AB30" s="1332"/>
      <c r="AC30" s="1332"/>
      <c r="AD30" s="1332"/>
      <c r="AE30" s="1332"/>
      <c r="AF30" s="1332"/>
      <c r="AG30" s="28"/>
      <c r="AH30" s="30"/>
    </row>
    <row r="31" spans="1:34" ht="12.75" customHeight="1">
      <c r="A31" s="23"/>
      <c r="X31" s="27"/>
      <c r="Y31" s="27"/>
      <c r="Z31" s="27"/>
      <c r="AA31" s="27"/>
      <c r="AB31" s="27"/>
      <c r="AC31" s="27"/>
      <c r="AD31" s="27"/>
      <c r="AE31" s="27"/>
      <c r="AF31" s="27"/>
      <c r="AG31" s="27"/>
      <c r="AH31" s="24"/>
    </row>
    <row r="32" spans="1:34" ht="11.25" customHeight="1">
      <c r="A32" s="34"/>
      <c r="B32" s="18"/>
      <c r="C32" s="18"/>
      <c r="D32" s="18"/>
      <c r="E32" s="18"/>
      <c r="F32" s="18"/>
      <c r="G32" s="18"/>
      <c r="H32" s="18"/>
      <c r="I32" s="18"/>
      <c r="J32" s="18"/>
      <c r="K32" s="18"/>
      <c r="L32" s="18"/>
      <c r="M32" s="18"/>
      <c r="N32" s="18"/>
      <c r="O32" s="35"/>
      <c r="P32" s="18"/>
      <c r="Q32" s="18"/>
      <c r="R32" s="18"/>
      <c r="S32" s="18"/>
      <c r="T32" s="18"/>
      <c r="U32" s="18"/>
      <c r="V32" s="18"/>
      <c r="W32" s="18"/>
      <c r="X32" s="18"/>
      <c r="Y32" s="18"/>
      <c r="Z32" s="18"/>
      <c r="AA32" s="18"/>
      <c r="AB32" s="18"/>
      <c r="AC32" s="18"/>
      <c r="AD32" s="18"/>
      <c r="AE32" s="18"/>
      <c r="AF32" s="18"/>
      <c r="AG32" s="18"/>
      <c r="AH32" s="22"/>
    </row>
    <row r="33" spans="1:34" ht="13.5" customHeight="1">
      <c r="A33" s="23"/>
      <c r="C33" s="25" t="s">
        <v>55</v>
      </c>
      <c r="AH33" s="24"/>
    </row>
    <row r="34" spans="1:34" ht="13.5" customHeight="1">
      <c r="A34" s="23"/>
      <c r="AH34" s="24"/>
    </row>
    <row r="35" spans="1:34" ht="13.5" customHeight="1">
      <c r="A35" s="23"/>
      <c r="C35" s="1333" t="s">
        <v>52</v>
      </c>
      <c r="D35" s="1333"/>
      <c r="E35" s="1334">
        <f>'基本情報（入力用）'!F4</f>
        <v>8</v>
      </c>
      <c r="F35" s="1334"/>
      <c r="G35" s="9" t="s">
        <v>30</v>
      </c>
      <c r="H35" s="1335">
        <f>'基本情報（入力用）'!G4</f>
        <v>4</v>
      </c>
      <c r="I35" s="1335"/>
      <c r="J35" s="9" t="s">
        <v>31</v>
      </c>
      <c r="K35" s="1335">
        <f>'基本情報（入力用）'!H4</f>
        <v>1</v>
      </c>
      <c r="L35" s="1335"/>
      <c r="M35" s="9" t="s">
        <v>32</v>
      </c>
      <c r="AH35" s="24"/>
    </row>
    <row r="36" spans="1:34">
      <c r="A36" s="23"/>
      <c r="S36" s="5" t="s">
        <v>56</v>
      </c>
      <c r="U36" s="27" t="s">
        <v>57</v>
      </c>
      <c r="V36" s="27"/>
      <c r="W36" s="27"/>
      <c r="X36" s="27"/>
      <c r="Y36" s="27"/>
      <c r="Z36" s="27"/>
      <c r="AA36" s="27"/>
      <c r="AB36" s="27"/>
      <c r="AC36" s="27"/>
      <c r="AD36" s="27"/>
      <c r="AE36" s="27"/>
      <c r="AF36" s="27"/>
      <c r="AH36" s="24"/>
    </row>
    <row r="37" spans="1:34" ht="15" customHeight="1">
      <c r="A37" s="23"/>
      <c r="O37" s="36" t="s">
        <v>58</v>
      </c>
      <c r="P37" s="32"/>
      <c r="Q37" s="32"/>
      <c r="R37" s="32"/>
      <c r="S37" s="32"/>
      <c r="U37" s="27" t="s">
        <v>59</v>
      </c>
      <c r="V37" s="27"/>
      <c r="W37" s="27"/>
      <c r="X37" s="27"/>
      <c r="Y37" s="27"/>
      <c r="Z37" s="27"/>
      <c r="AA37" s="27"/>
      <c r="AB37" s="27"/>
      <c r="AC37" s="27"/>
      <c r="AD37" s="27"/>
      <c r="AE37" s="27"/>
      <c r="AF37" s="27"/>
      <c r="AH37" s="24"/>
    </row>
    <row r="38" spans="1:34" ht="20.25" customHeight="1">
      <c r="A38" s="23"/>
      <c r="S38" s="5" t="s">
        <v>53</v>
      </c>
      <c r="U38" s="1336" t="s">
        <v>60</v>
      </c>
      <c r="V38" s="1336"/>
      <c r="W38" s="1336"/>
      <c r="X38" s="1336"/>
      <c r="Y38" s="1336"/>
      <c r="Z38" s="1336"/>
      <c r="AA38" s="1336"/>
      <c r="AB38" s="1336"/>
      <c r="AC38" s="1336"/>
      <c r="AD38" s="1336"/>
      <c r="AE38" s="1336"/>
      <c r="AF38" s="27"/>
      <c r="AG38" s="37"/>
      <c r="AH38" s="24"/>
    </row>
    <row r="39" spans="1:34" ht="18.75" customHeight="1" thickBot="1">
      <c r="A39" s="38"/>
      <c r="B39" s="39"/>
      <c r="C39" s="40"/>
      <c r="D39" s="39"/>
      <c r="E39" s="39"/>
      <c r="F39" s="39"/>
      <c r="G39" s="39"/>
      <c r="H39" s="39"/>
      <c r="I39" s="39"/>
      <c r="J39" s="39"/>
      <c r="K39" s="39"/>
      <c r="L39" s="39"/>
      <c r="M39" s="39"/>
      <c r="N39" s="39"/>
      <c r="O39" s="39"/>
      <c r="P39" s="39"/>
      <c r="Q39" s="39"/>
      <c r="R39" s="39"/>
      <c r="S39" s="39"/>
      <c r="T39" s="39"/>
      <c r="U39" s="41"/>
      <c r="V39" s="41"/>
      <c r="W39" s="41"/>
      <c r="X39" s="41"/>
      <c r="Y39" s="41"/>
      <c r="Z39" s="41"/>
      <c r="AA39" s="41"/>
      <c r="AB39" s="41"/>
      <c r="AC39" s="41"/>
      <c r="AD39" s="41"/>
      <c r="AE39" s="41"/>
      <c r="AF39" s="41"/>
      <c r="AG39" s="39"/>
      <c r="AH39" s="42"/>
    </row>
    <row r="40" spans="1:34" ht="6.75" customHeight="1">
      <c r="E40" s="32"/>
    </row>
    <row r="41" spans="1:34" s="44" customFormat="1" ht="41.25" customHeight="1">
      <c r="A41" s="1321" t="s">
        <v>61</v>
      </c>
      <c r="B41" s="1322"/>
      <c r="C41" s="43" t="s">
        <v>62</v>
      </c>
      <c r="D41" s="1323" t="s">
        <v>63</v>
      </c>
      <c r="E41" s="1323"/>
      <c r="F41" s="1323"/>
      <c r="G41" s="1323"/>
      <c r="H41" s="1323"/>
      <c r="I41" s="1323"/>
      <c r="J41" s="1323"/>
      <c r="K41" s="1323"/>
      <c r="L41" s="1323"/>
      <c r="M41" s="1323"/>
      <c r="N41" s="1323"/>
      <c r="O41" s="1323"/>
      <c r="P41" s="1323"/>
      <c r="Q41" s="1323"/>
      <c r="R41" s="1323"/>
      <c r="S41" s="1323"/>
      <c r="T41" s="1323"/>
      <c r="U41" s="1323"/>
      <c r="V41" s="1323"/>
      <c r="W41" s="1323"/>
      <c r="X41" s="1323"/>
      <c r="Y41" s="1323"/>
      <c r="Z41" s="1323"/>
      <c r="AA41" s="1323"/>
      <c r="AB41" s="1323"/>
      <c r="AC41" s="1323"/>
      <c r="AD41" s="1323"/>
      <c r="AE41" s="1323"/>
      <c r="AF41" s="1323"/>
      <c r="AG41" s="1323"/>
      <c r="AH41" s="1323"/>
    </row>
    <row r="42" spans="1:34" s="44" customFormat="1" ht="40.5" customHeight="1">
      <c r="C42" s="45">
        <v>3</v>
      </c>
      <c r="D42" s="1323" t="s">
        <v>64</v>
      </c>
      <c r="E42" s="1323"/>
      <c r="F42" s="1323"/>
      <c r="G42" s="1323"/>
      <c r="H42" s="1323"/>
      <c r="I42" s="1323"/>
      <c r="J42" s="1323"/>
      <c r="K42" s="1323"/>
      <c r="L42" s="1323"/>
      <c r="M42" s="1323"/>
      <c r="N42" s="1323"/>
      <c r="O42" s="1323"/>
      <c r="P42" s="1323"/>
      <c r="Q42" s="1323"/>
      <c r="R42" s="1323"/>
      <c r="S42" s="1323"/>
      <c r="T42" s="1323"/>
      <c r="U42" s="1323"/>
      <c r="V42" s="1323"/>
      <c r="W42" s="1323"/>
      <c r="X42" s="1323"/>
      <c r="Y42" s="1323"/>
      <c r="Z42" s="1323"/>
      <c r="AA42" s="1323"/>
      <c r="AB42" s="1323"/>
      <c r="AC42" s="1323"/>
      <c r="AD42" s="1323"/>
      <c r="AE42" s="1323"/>
      <c r="AF42" s="1323"/>
      <c r="AG42" s="1323"/>
      <c r="AH42" s="1323"/>
    </row>
    <row r="43" spans="1:34" ht="13.5" customHeight="1"/>
    <row r="44" spans="1:34">
      <c r="C44" s="46"/>
    </row>
    <row r="45" spans="1:34">
      <c r="C45" s="46"/>
    </row>
    <row r="46" spans="1:34">
      <c r="C46" s="46"/>
    </row>
    <row r="47" spans="1:34">
      <c r="C47" s="46"/>
    </row>
  </sheetData>
  <mergeCells count="78">
    <mergeCell ref="H2:M2"/>
    <mergeCell ref="N2:AC4"/>
    <mergeCell ref="H4:M4"/>
    <mergeCell ref="A6:E6"/>
    <mergeCell ref="F6:Q6"/>
    <mergeCell ref="R6:V6"/>
    <mergeCell ref="W6:AH6"/>
    <mergeCell ref="W7:AH8"/>
    <mergeCell ref="B8:E8"/>
    <mergeCell ref="F8:K8"/>
    <mergeCell ref="L8:Q8"/>
    <mergeCell ref="B9:E12"/>
    <mergeCell ref="AH9:AH10"/>
    <mergeCell ref="Z9:AA10"/>
    <mergeCell ref="AB9:AB10"/>
    <mergeCell ref="A7:A12"/>
    <mergeCell ref="B7:E7"/>
    <mergeCell ref="F7:K7"/>
    <mergeCell ref="L7:Q7"/>
    <mergeCell ref="R7:V8"/>
    <mergeCell ref="F9:K12"/>
    <mergeCell ref="L9:Q12"/>
    <mergeCell ref="R9:V11"/>
    <mergeCell ref="R12:V12"/>
    <mergeCell ref="Z13:AA13"/>
    <mergeCell ref="AC13:AD13"/>
    <mergeCell ref="AF13:AG13"/>
    <mergeCell ref="AC9:AD10"/>
    <mergeCell ref="AE9:AE10"/>
    <mergeCell ref="AF9:AG10"/>
    <mergeCell ref="A13:E13"/>
    <mergeCell ref="F13:J13"/>
    <mergeCell ref="L13:Q13"/>
    <mergeCell ref="R13:V13"/>
    <mergeCell ref="W13:Y13"/>
    <mergeCell ref="R14:AH15"/>
    <mergeCell ref="C16:E16"/>
    <mergeCell ref="F16:AH16"/>
    <mergeCell ref="C17:E17"/>
    <mergeCell ref="F17:AH17"/>
    <mergeCell ref="A14:B17"/>
    <mergeCell ref="C14:E15"/>
    <mergeCell ref="F14:J15"/>
    <mergeCell ref="K14:K15"/>
    <mergeCell ref="L14:Q15"/>
    <mergeCell ref="A18:AB18"/>
    <mergeCell ref="A19:H19"/>
    <mergeCell ref="I19:O20"/>
    <mergeCell ref="P19:S19"/>
    <mergeCell ref="T19:X19"/>
    <mergeCell ref="Y19:AC19"/>
    <mergeCell ref="AD19:AD20"/>
    <mergeCell ref="AE19:AH20"/>
    <mergeCell ref="AG28:AG29"/>
    <mergeCell ref="A20:H20"/>
    <mergeCell ref="P20:S20"/>
    <mergeCell ref="T20:X20"/>
    <mergeCell ref="Y20:AC20"/>
    <mergeCell ref="C22:G23"/>
    <mergeCell ref="H22:L22"/>
    <mergeCell ref="M22:AC23"/>
    <mergeCell ref="H23:L23"/>
    <mergeCell ref="A41:B41"/>
    <mergeCell ref="D41:AH41"/>
    <mergeCell ref="D42:AH42"/>
    <mergeCell ref="W9:Y10"/>
    <mergeCell ref="W12:AH12"/>
    <mergeCell ref="X30:AF30"/>
    <mergeCell ref="C35:D35"/>
    <mergeCell ref="E35:F35"/>
    <mergeCell ref="H35:I35"/>
    <mergeCell ref="K35:L35"/>
    <mergeCell ref="U38:AE38"/>
    <mergeCell ref="C27:D27"/>
    <mergeCell ref="E27:F27"/>
    <mergeCell ref="H27:I27"/>
    <mergeCell ref="K27:L27"/>
    <mergeCell ref="V28:AE28"/>
  </mergeCells>
  <phoneticPr fontId="3"/>
  <pageMargins left="0.78740157480314965" right="0.59055118110236227" top="0.98425196850393704" bottom="0.98425196850393704" header="0.51181102362204722" footer="0.51181102362204722"/>
  <pageSetup paperSize="9" scale="96"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0</xdr:colOff>
                    <xdr:row>17</xdr:row>
                    <xdr:rowOff>0</xdr:rowOff>
                  </from>
                  <to>
                    <xdr:col>29</xdr:col>
                    <xdr:colOff>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31</xdr:col>
                    <xdr:colOff>0</xdr:colOff>
                    <xdr:row>17</xdr:row>
                    <xdr:rowOff>0</xdr:rowOff>
                  </from>
                  <to>
                    <xdr:col>32</xdr:col>
                    <xdr:colOff>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5F4E-0CE6-4F31-B2F4-49C92928631F}">
  <sheetPr>
    <tabColor rgb="FFFFFF66"/>
    <pageSetUpPr fitToPage="1"/>
  </sheetPr>
  <dimension ref="A2:AH41"/>
  <sheetViews>
    <sheetView showGridLines="0" view="pageBreakPreview" zoomScaleNormal="100" zoomScaleSheetLayoutView="100" workbookViewId="0">
      <selection activeCell="F17" sqref="F17:AH17"/>
    </sheetView>
  </sheetViews>
  <sheetFormatPr defaultColWidth="9" defaultRowHeight="13.2"/>
  <cols>
    <col min="1" max="1" width="3.109375" style="5" customWidth="1"/>
    <col min="2" max="4" width="2.6640625" style="5" customWidth="1"/>
    <col min="5" max="5" width="2.109375" style="5" customWidth="1"/>
    <col min="6" max="38" width="2.6640625" style="5" customWidth="1"/>
    <col min="39" max="256" width="9" style="5"/>
    <col min="257" max="257" width="3.109375" style="5" customWidth="1"/>
    <col min="258" max="260" width="2.6640625" style="5" customWidth="1"/>
    <col min="261" max="261" width="2.109375" style="5" customWidth="1"/>
    <col min="262" max="294" width="2.6640625" style="5" customWidth="1"/>
    <col min="295" max="512" width="9" style="5"/>
    <col min="513" max="513" width="3.109375" style="5" customWidth="1"/>
    <col min="514" max="516" width="2.6640625" style="5" customWidth="1"/>
    <col min="517" max="517" width="2.109375" style="5" customWidth="1"/>
    <col min="518" max="550" width="2.6640625" style="5" customWidth="1"/>
    <col min="551" max="768" width="9" style="5"/>
    <col min="769" max="769" width="3.109375" style="5" customWidth="1"/>
    <col min="770" max="772" width="2.6640625" style="5" customWidth="1"/>
    <col min="773" max="773" width="2.109375" style="5" customWidth="1"/>
    <col min="774" max="806" width="2.6640625" style="5" customWidth="1"/>
    <col min="807" max="1024" width="9" style="5"/>
    <col min="1025" max="1025" width="3.109375" style="5" customWidth="1"/>
    <col min="1026" max="1028" width="2.6640625" style="5" customWidth="1"/>
    <col min="1029" max="1029" width="2.109375" style="5" customWidth="1"/>
    <col min="1030" max="1062" width="2.6640625" style="5" customWidth="1"/>
    <col min="1063" max="1280" width="9" style="5"/>
    <col min="1281" max="1281" width="3.109375" style="5" customWidth="1"/>
    <col min="1282" max="1284" width="2.6640625" style="5" customWidth="1"/>
    <col min="1285" max="1285" width="2.109375" style="5" customWidth="1"/>
    <col min="1286" max="1318" width="2.6640625" style="5" customWidth="1"/>
    <col min="1319" max="1536" width="9" style="5"/>
    <col min="1537" max="1537" width="3.109375" style="5" customWidth="1"/>
    <col min="1538" max="1540" width="2.6640625" style="5" customWidth="1"/>
    <col min="1541" max="1541" width="2.109375" style="5" customWidth="1"/>
    <col min="1542" max="1574" width="2.6640625" style="5" customWidth="1"/>
    <col min="1575" max="1792" width="9" style="5"/>
    <col min="1793" max="1793" width="3.109375" style="5" customWidth="1"/>
    <col min="1794" max="1796" width="2.6640625" style="5" customWidth="1"/>
    <col min="1797" max="1797" width="2.109375" style="5" customWidth="1"/>
    <col min="1798" max="1830" width="2.6640625" style="5" customWidth="1"/>
    <col min="1831" max="2048" width="9" style="5"/>
    <col min="2049" max="2049" width="3.109375" style="5" customWidth="1"/>
    <col min="2050" max="2052" width="2.6640625" style="5" customWidth="1"/>
    <col min="2053" max="2053" width="2.109375" style="5" customWidth="1"/>
    <col min="2054" max="2086" width="2.6640625" style="5" customWidth="1"/>
    <col min="2087" max="2304" width="9" style="5"/>
    <col min="2305" max="2305" width="3.109375" style="5" customWidth="1"/>
    <col min="2306" max="2308" width="2.6640625" style="5" customWidth="1"/>
    <col min="2309" max="2309" width="2.109375" style="5" customWidth="1"/>
    <col min="2310" max="2342" width="2.6640625" style="5" customWidth="1"/>
    <col min="2343" max="2560" width="9" style="5"/>
    <col min="2561" max="2561" width="3.109375" style="5" customWidth="1"/>
    <col min="2562" max="2564" width="2.6640625" style="5" customWidth="1"/>
    <col min="2565" max="2565" width="2.109375" style="5" customWidth="1"/>
    <col min="2566" max="2598" width="2.6640625" style="5" customWidth="1"/>
    <col min="2599" max="2816" width="9" style="5"/>
    <col min="2817" max="2817" width="3.109375" style="5" customWidth="1"/>
    <col min="2818" max="2820" width="2.6640625" style="5" customWidth="1"/>
    <col min="2821" max="2821" width="2.109375" style="5" customWidth="1"/>
    <col min="2822" max="2854" width="2.6640625" style="5" customWidth="1"/>
    <col min="2855" max="3072" width="9" style="5"/>
    <col min="3073" max="3073" width="3.109375" style="5" customWidth="1"/>
    <col min="3074" max="3076" width="2.6640625" style="5" customWidth="1"/>
    <col min="3077" max="3077" width="2.109375" style="5" customWidth="1"/>
    <col min="3078" max="3110" width="2.6640625" style="5" customWidth="1"/>
    <col min="3111" max="3328" width="9" style="5"/>
    <col min="3329" max="3329" width="3.109375" style="5" customWidth="1"/>
    <col min="3330" max="3332" width="2.6640625" style="5" customWidth="1"/>
    <col min="3333" max="3333" width="2.109375" style="5" customWidth="1"/>
    <col min="3334" max="3366" width="2.6640625" style="5" customWidth="1"/>
    <col min="3367" max="3584" width="9" style="5"/>
    <col min="3585" max="3585" width="3.109375" style="5" customWidth="1"/>
    <col min="3586" max="3588" width="2.6640625" style="5" customWidth="1"/>
    <col min="3589" max="3589" width="2.109375" style="5" customWidth="1"/>
    <col min="3590" max="3622" width="2.6640625" style="5" customWidth="1"/>
    <col min="3623" max="3840" width="9" style="5"/>
    <col min="3841" max="3841" width="3.109375" style="5" customWidth="1"/>
    <col min="3842" max="3844" width="2.6640625" style="5" customWidth="1"/>
    <col min="3845" max="3845" width="2.109375" style="5" customWidth="1"/>
    <col min="3846" max="3878" width="2.6640625" style="5" customWidth="1"/>
    <col min="3879" max="4096" width="9" style="5"/>
    <col min="4097" max="4097" width="3.109375" style="5" customWidth="1"/>
    <col min="4098" max="4100" width="2.6640625" style="5" customWidth="1"/>
    <col min="4101" max="4101" width="2.109375" style="5" customWidth="1"/>
    <col min="4102" max="4134" width="2.6640625" style="5" customWidth="1"/>
    <col min="4135" max="4352" width="9" style="5"/>
    <col min="4353" max="4353" width="3.109375" style="5" customWidth="1"/>
    <col min="4354" max="4356" width="2.6640625" style="5" customWidth="1"/>
    <col min="4357" max="4357" width="2.109375" style="5" customWidth="1"/>
    <col min="4358" max="4390" width="2.6640625" style="5" customWidth="1"/>
    <col min="4391" max="4608" width="9" style="5"/>
    <col min="4609" max="4609" width="3.109375" style="5" customWidth="1"/>
    <col min="4610" max="4612" width="2.6640625" style="5" customWidth="1"/>
    <col min="4613" max="4613" width="2.109375" style="5" customWidth="1"/>
    <col min="4614" max="4646" width="2.6640625" style="5" customWidth="1"/>
    <col min="4647" max="4864" width="9" style="5"/>
    <col min="4865" max="4865" width="3.109375" style="5" customWidth="1"/>
    <col min="4866" max="4868" width="2.6640625" style="5" customWidth="1"/>
    <col min="4869" max="4869" width="2.109375" style="5" customWidth="1"/>
    <col min="4870" max="4902" width="2.6640625" style="5" customWidth="1"/>
    <col min="4903" max="5120" width="9" style="5"/>
    <col min="5121" max="5121" width="3.109375" style="5" customWidth="1"/>
    <col min="5122" max="5124" width="2.6640625" style="5" customWidth="1"/>
    <col min="5125" max="5125" width="2.109375" style="5" customWidth="1"/>
    <col min="5126" max="5158" width="2.6640625" style="5" customWidth="1"/>
    <col min="5159" max="5376" width="9" style="5"/>
    <col min="5377" max="5377" width="3.109375" style="5" customWidth="1"/>
    <col min="5378" max="5380" width="2.6640625" style="5" customWidth="1"/>
    <col min="5381" max="5381" width="2.109375" style="5" customWidth="1"/>
    <col min="5382" max="5414" width="2.6640625" style="5" customWidth="1"/>
    <col min="5415" max="5632" width="9" style="5"/>
    <col min="5633" max="5633" width="3.109375" style="5" customWidth="1"/>
    <col min="5634" max="5636" width="2.6640625" style="5" customWidth="1"/>
    <col min="5637" max="5637" width="2.109375" style="5" customWidth="1"/>
    <col min="5638" max="5670" width="2.6640625" style="5" customWidth="1"/>
    <col min="5671" max="5888" width="9" style="5"/>
    <col min="5889" max="5889" width="3.109375" style="5" customWidth="1"/>
    <col min="5890" max="5892" width="2.6640625" style="5" customWidth="1"/>
    <col min="5893" max="5893" width="2.109375" style="5" customWidth="1"/>
    <col min="5894" max="5926" width="2.6640625" style="5" customWidth="1"/>
    <col min="5927" max="6144" width="9" style="5"/>
    <col min="6145" max="6145" width="3.109375" style="5" customWidth="1"/>
    <col min="6146" max="6148" width="2.6640625" style="5" customWidth="1"/>
    <col min="6149" max="6149" width="2.109375" style="5" customWidth="1"/>
    <col min="6150" max="6182" width="2.6640625" style="5" customWidth="1"/>
    <col min="6183" max="6400" width="9" style="5"/>
    <col min="6401" max="6401" width="3.109375" style="5" customWidth="1"/>
    <col min="6402" max="6404" width="2.6640625" style="5" customWidth="1"/>
    <col min="6405" max="6405" width="2.109375" style="5" customWidth="1"/>
    <col min="6406" max="6438" width="2.6640625" style="5" customWidth="1"/>
    <col min="6439" max="6656" width="9" style="5"/>
    <col min="6657" max="6657" width="3.109375" style="5" customWidth="1"/>
    <col min="6658" max="6660" width="2.6640625" style="5" customWidth="1"/>
    <col min="6661" max="6661" width="2.109375" style="5" customWidth="1"/>
    <col min="6662" max="6694" width="2.6640625" style="5" customWidth="1"/>
    <col min="6695" max="6912" width="9" style="5"/>
    <col min="6913" max="6913" width="3.109375" style="5" customWidth="1"/>
    <col min="6914" max="6916" width="2.6640625" style="5" customWidth="1"/>
    <col min="6917" max="6917" width="2.109375" style="5" customWidth="1"/>
    <col min="6918" max="6950" width="2.6640625" style="5" customWidth="1"/>
    <col min="6951" max="7168" width="9" style="5"/>
    <col min="7169" max="7169" width="3.109375" style="5" customWidth="1"/>
    <col min="7170" max="7172" width="2.6640625" style="5" customWidth="1"/>
    <col min="7173" max="7173" width="2.109375" style="5" customWidth="1"/>
    <col min="7174" max="7206" width="2.6640625" style="5" customWidth="1"/>
    <col min="7207" max="7424" width="9" style="5"/>
    <col min="7425" max="7425" width="3.109375" style="5" customWidth="1"/>
    <col min="7426" max="7428" width="2.6640625" style="5" customWidth="1"/>
    <col min="7429" max="7429" width="2.109375" style="5" customWidth="1"/>
    <col min="7430" max="7462" width="2.6640625" style="5" customWidth="1"/>
    <col min="7463" max="7680" width="9" style="5"/>
    <col min="7681" max="7681" width="3.109375" style="5" customWidth="1"/>
    <col min="7682" max="7684" width="2.6640625" style="5" customWidth="1"/>
    <col min="7685" max="7685" width="2.109375" style="5" customWidth="1"/>
    <col min="7686" max="7718" width="2.6640625" style="5" customWidth="1"/>
    <col min="7719" max="7936" width="9" style="5"/>
    <col min="7937" max="7937" width="3.109375" style="5" customWidth="1"/>
    <col min="7938" max="7940" width="2.6640625" style="5" customWidth="1"/>
    <col min="7941" max="7941" width="2.109375" style="5" customWidth="1"/>
    <col min="7942" max="7974" width="2.6640625" style="5" customWidth="1"/>
    <col min="7975" max="8192" width="9" style="5"/>
    <col min="8193" max="8193" width="3.109375" style="5" customWidth="1"/>
    <col min="8194" max="8196" width="2.6640625" style="5" customWidth="1"/>
    <col min="8197" max="8197" width="2.109375" style="5" customWidth="1"/>
    <col min="8198" max="8230" width="2.6640625" style="5" customWidth="1"/>
    <col min="8231" max="8448" width="9" style="5"/>
    <col min="8449" max="8449" width="3.109375" style="5" customWidth="1"/>
    <col min="8450" max="8452" width="2.6640625" style="5" customWidth="1"/>
    <col min="8453" max="8453" width="2.109375" style="5" customWidth="1"/>
    <col min="8454" max="8486" width="2.6640625" style="5" customWidth="1"/>
    <col min="8487" max="8704" width="9" style="5"/>
    <col min="8705" max="8705" width="3.109375" style="5" customWidth="1"/>
    <col min="8706" max="8708" width="2.6640625" style="5" customWidth="1"/>
    <col min="8709" max="8709" width="2.109375" style="5" customWidth="1"/>
    <col min="8710" max="8742" width="2.6640625" style="5" customWidth="1"/>
    <col min="8743" max="8960" width="9" style="5"/>
    <col min="8961" max="8961" width="3.109375" style="5" customWidth="1"/>
    <col min="8962" max="8964" width="2.6640625" style="5" customWidth="1"/>
    <col min="8965" max="8965" width="2.109375" style="5" customWidth="1"/>
    <col min="8966" max="8998" width="2.6640625" style="5" customWidth="1"/>
    <col min="8999" max="9216" width="9" style="5"/>
    <col min="9217" max="9217" width="3.109375" style="5" customWidth="1"/>
    <col min="9218" max="9220" width="2.6640625" style="5" customWidth="1"/>
    <col min="9221" max="9221" width="2.109375" style="5" customWidth="1"/>
    <col min="9222" max="9254" width="2.6640625" style="5" customWidth="1"/>
    <col min="9255" max="9472" width="9" style="5"/>
    <col min="9473" max="9473" width="3.109375" style="5" customWidth="1"/>
    <col min="9474" max="9476" width="2.6640625" style="5" customWidth="1"/>
    <col min="9477" max="9477" width="2.109375" style="5" customWidth="1"/>
    <col min="9478" max="9510" width="2.6640625" style="5" customWidth="1"/>
    <col min="9511" max="9728" width="9" style="5"/>
    <col min="9729" max="9729" width="3.109375" style="5" customWidth="1"/>
    <col min="9730" max="9732" width="2.6640625" style="5" customWidth="1"/>
    <col min="9733" max="9733" width="2.109375" style="5" customWidth="1"/>
    <col min="9734" max="9766" width="2.6640625" style="5" customWidth="1"/>
    <col min="9767" max="9984" width="9" style="5"/>
    <col min="9985" max="9985" width="3.109375" style="5" customWidth="1"/>
    <col min="9986" max="9988" width="2.6640625" style="5" customWidth="1"/>
    <col min="9989" max="9989" width="2.109375" style="5" customWidth="1"/>
    <col min="9990" max="10022" width="2.6640625" style="5" customWidth="1"/>
    <col min="10023" max="10240" width="9" style="5"/>
    <col min="10241" max="10241" width="3.109375" style="5" customWidth="1"/>
    <col min="10242" max="10244" width="2.6640625" style="5" customWidth="1"/>
    <col min="10245" max="10245" width="2.109375" style="5" customWidth="1"/>
    <col min="10246" max="10278" width="2.6640625" style="5" customWidth="1"/>
    <col min="10279" max="10496" width="9" style="5"/>
    <col min="10497" max="10497" width="3.109375" style="5" customWidth="1"/>
    <col min="10498" max="10500" width="2.6640625" style="5" customWidth="1"/>
    <col min="10501" max="10501" width="2.109375" style="5" customWidth="1"/>
    <col min="10502" max="10534" width="2.6640625" style="5" customWidth="1"/>
    <col min="10535" max="10752" width="9" style="5"/>
    <col min="10753" max="10753" width="3.109375" style="5" customWidth="1"/>
    <col min="10754" max="10756" width="2.6640625" style="5" customWidth="1"/>
    <col min="10757" max="10757" width="2.109375" style="5" customWidth="1"/>
    <col min="10758" max="10790" width="2.6640625" style="5" customWidth="1"/>
    <col min="10791" max="11008" width="9" style="5"/>
    <col min="11009" max="11009" width="3.109375" style="5" customWidth="1"/>
    <col min="11010" max="11012" width="2.6640625" style="5" customWidth="1"/>
    <col min="11013" max="11013" width="2.109375" style="5" customWidth="1"/>
    <col min="11014" max="11046" width="2.6640625" style="5" customWidth="1"/>
    <col min="11047" max="11264" width="9" style="5"/>
    <col min="11265" max="11265" width="3.109375" style="5" customWidth="1"/>
    <col min="11266" max="11268" width="2.6640625" style="5" customWidth="1"/>
    <col min="11269" max="11269" width="2.109375" style="5" customWidth="1"/>
    <col min="11270" max="11302" width="2.6640625" style="5" customWidth="1"/>
    <col min="11303" max="11520" width="9" style="5"/>
    <col min="11521" max="11521" width="3.109375" style="5" customWidth="1"/>
    <col min="11522" max="11524" width="2.6640625" style="5" customWidth="1"/>
    <col min="11525" max="11525" width="2.109375" style="5" customWidth="1"/>
    <col min="11526" max="11558" width="2.6640625" style="5" customWidth="1"/>
    <col min="11559" max="11776" width="9" style="5"/>
    <col min="11777" max="11777" width="3.109375" style="5" customWidth="1"/>
    <col min="11778" max="11780" width="2.6640625" style="5" customWidth="1"/>
    <col min="11781" max="11781" width="2.109375" style="5" customWidth="1"/>
    <col min="11782" max="11814" width="2.6640625" style="5" customWidth="1"/>
    <col min="11815" max="12032" width="9" style="5"/>
    <col min="12033" max="12033" width="3.109375" style="5" customWidth="1"/>
    <col min="12034" max="12036" width="2.6640625" style="5" customWidth="1"/>
    <col min="12037" max="12037" width="2.109375" style="5" customWidth="1"/>
    <col min="12038" max="12070" width="2.6640625" style="5" customWidth="1"/>
    <col min="12071" max="12288" width="9" style="5"/>
    <col min="12289" max="12289" width="3.109375" style="5" customWidth="1"/>
    <col min="12290" max="12292" width="2.6640625" style="5" customWidth="1"/>
    <col min="12293" max="12293" width="2.109375" style="5" customWidth="1"/>
    <col min="12294" max="12326" width="2.6640625" style="5" customWidth="1"/>
    <col min="12327" max="12544" width="9" style="5"/>
    <col min="12545" max="12545" width="3.109375" style="5" customWidth="1"/>
    <col min="12546" max="12548" width="2.6640625" style="5" customWidth="1"/>
    <col min="12549" max="12549" width="2.109375" style="5" customWidth="1"/>
    <col min="12550" max="12582" width="2.6640625" style="5" customWidth="1"/>
    <col min="12583" max="12800" width="9" style="5"/>
    <col min="12801" max="12801" width="3.109375" style="5" customWidth="1"/>
    <col min="12802" max="12804" width="2.6640625" style="5" customWidth="1"/>
    <col min="12805" max="12805" width="2.109375" style="5" customWidth="1"/>
    <col min="12806" max="12838" width="2.6640625" style="5" customWidth="1"/>
    <col min="12839" max="13056" width="9" style="5"/>
    <col min="13057" max="13057" width="3.109375" style="5" customWidth="1"/>
    <col min="13058" max="13060" width="2.6640625" style="5" customWidth="1"/>
    <col min="13061" max="13061" width="2.109375" style="5" customWidth="1"/>
    <col min="13062" max="13094" width="2.6640625" style="5" customWidth="1"/>
    <col min="13095" max="13312" width="9" style="5"/>
    <col min="13313" max="13313" width="3.109375" style="5" customWidth="1"/>
    <col min="13314" max="13316" width="2.6640625" style="5" customWidth="1"/>
    <col min="13317" max="13317" width="2.109375" style="5" customWidth="1"/>
    <col min="13318" max="13350" width="2.6640625" style="5" customWidth="1"/>
    <col min="13351" max="13568" width="9" style="5"/>
    <col min="13569" max="13569" width="3.109375" style="5" customWidth="1"/>
    <col min="13570" max="13572" width="2.6640625" style="5" customWidth="1"/>
    <col min="13573" max="13573" width="2.109375" style="5" customWidth="1"/>
    <col min="13574" max="13606" width="2.6640625" style="5" customWidth="1"/>
    <col min="13607" max="13824" width="9" style="5"/>
    <col min="13825" max="13825" width="3.109375" style="5" customWidth="1"/>
    <col min="13826" max="13828" width="2.6640625" style="5" customWidth="1"/>
    <col min="13829" max="13829" width="2.109375" style="5" customWidth="1"/>
    <col min="13830" max="13862" width="2.6640625" style="5" customWidth="1"/>
    <col min="13863" max="14080" width="9" style="5"/>
    <col min="14081" max="14081" width="3.109375" style="5" customWidth="1"/>
    <col min="14082" max="14084" width="2.6640625" style="5" customWidth="1"/>
    <col min="14085" max="14085" width="2.109375" style="5" customWidth="1"/>
    <col min="14086" max="14118" width="2.6640625" style="5" customWidth="1"/>
    <col min="14119" max="14336" width="9" style="5"/>
    <col min="14337" max="14337" width="3.109375" style="5" customWidth="1"/>
    <col min="14338" max="14340" width="2.6640625" style="5" customWidth="1"/>
    <col min="14341" max="14341" width="2.109375" style="5" customWidth="1"/>
    <col min="14342" max="14374" width="2.6640625" style="5" customWidth="1"/>
    <col min="14375" max="14592" width="9" style="5"/>
    <col min="14593" max="14593" width="3.109375" style="5" customWidth="1"/>
    <col min="14594" max="14596" width="2.6640625" style="5" customWidth="1"/>
    <col min="14597" max="14597" width="2.109375" style="5" customWidth="1"/>
    <col min="14598" max="14630" width="2.6640625" style="5" customWidth="1"/>
    <col min="14631" max="14848" width="9" style="5"/>
    <col min="14849" max="14849" width="3.109375" style="5" customWidth="1"/>
    <col min="14850" max="14852" width="2.6640625" style="5" customWidth="1"/>
    <col min="14853" max="14853" width="2.109375" style="5" customWidth="1"/>
    <col min="14854" max="14886" width="2.6640625" style="5" customWidth="1"/>
    <col min="14887" max="15104" width="9" style="5"/>
    <col min="15105" max="15105" width="3.109375" style="5" customWidth="1"/>
    <col min="15106" max="15108" width="2.6640625" style="5" customWidth="1"/>
    <col min="15109" max="15109" width="2.109375" style="5" customWidth="1"/>
    <col min="15110" max="15142" width="2.6640625" style="5" customWidth="1"/>
    <col min="15143" max="15360" width="9" style="5"/>
    <col min="15361" max="15361" width="3.109375" style="5" customWidth="1"/>
    <col min="15362" max="15364" width="2.6640625" style="5" customWidth="1"/>
    <col min="15365" max="15365" width="2.109375" style="5" customWidth="1"/>
    <col min="15366" max="15398" width="2.6640625" style="5" customWidth="1"/>
    <col min="15399" max="15616" width="9" style="5"/>
    <col min="15617" max="15617" width="3.109375" style="5" customWidth="1"/>
    <col min="15618" max="15620" width="2.6640625" style="5" customWidth="1"/>
    <col min="15621" max="15621" width="2.109375" style="5" customWidth="1"/>
    <col min="15622" max="15654" width="2.6640625" style="5" customWidth="1"/>
    <col min="15655" max="15872" width="9" style="5"/>
    <col min="15873" max="15873" width="3.109375" style="5" customWidth="1"/>
    <col min="15874" max="15876" width="2.6640625" style="5" customWidth="1"/>
    <col min="15877" max="15877" width="2.109375" style="5" customWidth="1"/>
    <col min="15878" max="15910" width="2.6640625" style="5" customWidth="1"/>
    <col min="15911" max="16128" width="9" style="5"/>
    <col min="16129" max="16129" width="3.109375" style="5" customWidth="1"/>
    <col min="16130" max="16132" width="2.6640625" style="5" customWidth="1"/>
    <col min="16133" max="16133" width="2.109375" style="5" customWidth="1"/>
    <col min="16134" max="16166" width="2.6640625" style="5" customWidth="1"/>
    <col min="16167" max="16384" width="9" style="5"/>
  </cols>
  <sheetData>
    <row r="2" spans="1:34" ht="13.2" customHeight="1">
      <c r="F2" s="1454" t="s">
        <v>156</v>
      </c>
      <c r="G2" s="1454"/>
      <c r="H2" s="1454"/>
      <c r="I2" s="1454"/>
      <c r="J2" s="1454"/>
      <c r="K2" s="1454"/>
      <c r="L2" s="1454"/>
      <c r="M2" s="1454"/>
      <c r="N2" s="1444" t="s">
        <v>157</v>
      </c>
      <c r="O2" s="1444"/>
      <c r="P2" s="1444"/>
      <c r="Q2" s="1444"/>
      <c r="R2" s="1444"/>
      <c r="S2" s="1444"/>
      <c r="T2" s="1444"/>
      <c r="U2" s="1444"/>
      <c r="V2" s="1444"/>
      <c r="W2" s="1444"/>
      <c r="X2" s="1444"/>
      <c r="Y2" s="1444"/>
      <c r="Z2" s="1444"/>
      <c r="AA2" s="1444"/>
      <c r="AB2" s="1444"/>
      <c r="AC2" s="1444"/>
    </row>
    <row r="3" spans="1:34" ht="13.5" customHeight="1">
      <c r="A3" s="6"/>
      <c r="B3" s="7"/>
      <c r="C3" s="7"/>
      <c r="D3" s="8"/>
      <c r="F3" s="1454" t="s">
        <v>158</v>
      </c>
      <c r="G3" s="1454"/>
      <c r="H3" s="1454"/>
      <c r="I3" s="1454"/>
      <c r="J3" s="1454"/>
      <c r="K3" s="1454"/>
      <c r="L3" s="1454"/>
      <c r="M3" s="1454"/>
      <c r="N3" s="1444"/>
      <c r="O3" s="1444"/>
      <c r="P3" s="1444"/>
      <c r="Q3" s="1444"/>
      <c r="R3" s="1444"/>
      <c r="S3" s="1444"/>
      <c r="T3" s="1444"/>
      <c r="U3" s="1444"/>
      <c r="V3" s="1444"/>
      <c r="W3" s="1444"/>
      <c r="X3" s="1444"/>
      <c r="Y3" s="1444"/>
      <c r="Z3" s="1444"/>
      <c r="AA3" s="1444"/>
      <c r="AB3" s="1444"/>
      <c r="AC3" s="1444"/>
    </row>
    <row r="4" spans="1:34" ht="14.25" customHeight="1">
      <c r="B4" s="7"/>
      <c r="C4" s="7"/>
      <c r="F4" s="1455" t="s">
        <v>159</v>
      </c>
      <c r="G4" s="1455"/>
      <c r="H4" s="1455"/>
      <c r="I4" s="1455"/>
      <c r="J4" s="1455"/>
      <c r="K4" s="1455"/>
      <c r="L4" s="1455"/>
      <c r="M4" s="1455"/>
      <c r="N4" s="1444"/>
      <c r="O4" s="1444"/>
      <c r="P4" s="1444"/>
      <c r="Q4" s="1444"/>
      <c r="R4" s="1444"/>
      <c r="S4" s="1444"/>
      <c r="T4" s="1444"/>
      <c r="U4" s="1444"/>
      <c r="V4" s="1444"/>
      <c r="W4" s="1444"/>
      <c r="X4" s="1444"/>
      <c r="Y4" s="1444"/>
      <c r="Z4" s="1444"/>
      <c r="AA4" s="1444"/>
      <c r="AB4" s="1444"/>
      <c r="AC4" s="1444"/>
    </row>
    <row r="5" spans="1:34" ht="13.5" customHeight="1" thickBot="1"/>
    <row r="6" spans="1:34" ht="42.75" customHeight="1">
      <c r="A6" s="1445" t="s">
        <v>160</v>
      </c>
      <c r="B6" s="1446"/>
      <c r="C6" s="1446"/>
      <c r="D6" s="1446"/>
      <c r="E6" s="1446"/>
      <c r="F6" s="1447" t="str">
        <f>+'基本情報（入力用）'!C6</f>
        <v>12345678</v>
      </c>
      <c r="G6" s="1448"/>
      <c r="H6" s="1448"/>
      <c r="I6" s="1448"/>
      <c r="J6" s="1448"/>
      <c r="K6" s="1448"/>
      <c r="L6" s="1448"/>
      <c r="M6" s="1448"/>
      <c r="N6" s="1448"/>
      <c r="O6" s="1448"/>
      <c r="P6" s="1448"/>
      <c r="Q6" s="1449"/>
      <c r="R6" s="1450" t="s">
        <v>161</v>
      </c>
      <c r="S6" s="1451"/>
      <c r="T6" s="1451"/>
      <c r="U6" s="1451"/>
      <c r="V6" s="1452"/>
      <c r="W6" s="1447">
        <f>+'基本情報（入力用）'!H43</f>
        <v>720000</v>
      </c>
      <c r="X6" s="1448"/>
      <c r="Y6" s="1448"/>
      <c r="Z6" s="1448"/>
      <c r="AA6" s="1448"/>
      <c r="AB6" s="1448"/>
      <c r="AC6" s="1448"/>
      <c r="AD6" s="1448"/>
      <c r="AE6" s="1448"/>
      <c r="AF6" s="1448"/>
      <c r="AG6" s="1448"/>
      <c r="AH6" s="1453"/>
    </row>
    <row r="7" spans="1:34" ht="13.2" customHeight="1">
      <c r="A7" s="1417" t="s">
        <v>162</v>
      </c>
      <c r="B7" s="1421"/>
      <c r="C7" s="1410"/>
      <c r="D7" s="1410"/>
      <c r="E7" s="1422"/>
      <c r="F7" s="1423" t="s">
        <v>163</v>
      </c>
      <c r="G7" s="1424"/>
      <c r="H7" s="1424"/>
      <c r="I7" s="1424"/>
      <c r="J7" s="1424"/>
      <c r="K7" s="1425"/>
      <c r="L7" s="1423" t="s">
        <v>164</v>
      </c>
      <c r="M7" s="1424"/>
      <c r="N7" s="1424"/>
      <c r="O7" s="1424"/>
      <c r="P7" s="1424"/>
      <c r="Q7" s="1425"/>
      <c r="R7" s="1410" t="s">
        <v>165</v>
      </c>
      <c r="S7" s="1383"/>
      <c r="T7" s="1383"/>
      <c r="U7" s="1383"/>
      <c r="V7" s="1386"/>
      <c r="W7" s="1382" t="str">
        <f>+'基本情報（入力用）'!C43</f>
        <v>県立総合病院</v>
      </c>
      <c r="X7" s="1383"/>
      <c r="Y7" s="1383"/>
      <c r="Z7" s="1383"/>
      <c r="AA7" s="1383"/>
      <c r="AB7" s="1383"/>
      <c r="AC7" s="1383"/>
      <c r="AD7" s="1383"/>
      <c r="AE7" s="1383"/>
      <c r="AF7" s="1383"/>
      <c r="AG7" s="1383"/>
      <c r="AH7" s="1433"/>
    </row>
    <row r="8" spans="1:34" ht="18.75" customHeight="1">
      <c r="A8" s="1418"/>
      <c r="B8" s="1396" t="s">
        <v>166</v>
      </c>
      <c r="C8" s="1397"/>
      <c r="D8" s="1397"/>
      <c r="E8" s="1398"/>
      <c r="F8" s="1435" t="str">
        <f>+'基本情報（入力用）'!C15</f>
        <v>シズオカ</v>
      </c>
      <c r="G8" s="1436"/>
      <c r="H8" s="1436"/>
      <c r="I8" s="1436"/>
      <c r="J8" s="1436"/>
      <c r="K8" s="1437"/>
      <c r="L8" s="1435" t="str">
        <f>+'基本情報（入力用）'!C16</f>
        <v>タロウ</v>
      </c>
      <c r="M8" s="1436"/>
      <c r="N8" s="1436"/>
      <c r="O8" s="1436"/>
      <c r="P8" s="1436"/>
      <c r="Q8" s="1437"/>
      <c r="R8" s="1385"/>
      <c r="S8" s="1385"/>
      <c r="T8" s="1385"/>
      <c r="U8" s="1385"/>
      <c r="V8" s="1387"/>
      <c r="W8" s="1384"/>
      <c r="X8" s="1385"/>
      <c r="Y8" s="1385"/>
      <c r="Z8" s="1385"/>
      <c r="AA8" s="1385"/>
      <c r="AB8" s="1385"/>
      <c r="AC8" s="1385"/>
      <c r="AD8" s="1385"/>
      <c r="AE8" s="1385"/>
      <c r="AF8" s="1385"/>
      <c r="AG8" s="1385"/>
      <c r="AH8" s="1434"/>
    </row>
    <row r="9" spans="1:34" ht="18.75" customHeight="1">
      <c r="A9" s="1419"/>
      <c r="B9" s="1438" t="s">
        <v>167</v>
      </c>
      <c r="C9" s="1439"/>
      <c r="D9" s="1439"/>
      <c r="E9" s="1440"/>
      <c r="F9" s="1426" t="str">
        <f>+'基本情報（入力用）'!C13</f>
        <v>静岡</v>
      </c>
      <c r="G9" s="1427"/>
      <c r="H9" s="1427"/>
      <c r="I9" s="1427"/>
      <c r="J9" s="1427"/>
      <c r="K9" s="1428"/>
      <c r="L9" s="1426" t="str">
        <f>+'基本情報（入力用）'!C14</f>
        <v>太郎</v>
      </c>
      <c r="M9" s="1427"/>
      <c r="N9" s="1427"/>
      <c r="O9" s="1427"/>
      <c r="P9" s="1427"/>
      <c r="Q9" s="1427"/>
      <c r="R9" s="1421" t="s">
        <v>168</v>
      </c>
      <c r="S9" s="1410"/>
      <c r="T9" s="1410"/>
      <c r="U9" s="1410"/>
      <c r="V9" s="1386"/>
      <c r="W9" s="1324" t="str">
        <f>+'基本情報（入力用）'!C21</f>
        <v>平成</v>
      </c>
      <c r="X9" s="1325"/>
      <c r="Y9" s="1325"/>
      <c r="Z9" s="1383" t="str">
        <f>+'基本情報（入力用）'!C22</f>
        <v>12</v>
      </c>
      <c r="AA9" s="1383"/>
      <c r="AB9" s="1383" t="s">
        <v>30</v>
      </c>
      <c r="AC9" s="1383" t="str">
        <f>+'基本情報（入力用）'!C23</f>
        <v>8</v>
      </c>
      <c r="AD9" s="1383"/>
      <c r="AE9" s="1416" t="s">
        <v>31</v>
      </c>
      <c r="AF9" s="1383" t="str">
        <f>+'基本情報（入力用）'!C24</f>
        <v>8</v>
      </c>
      <c r="AG9" s="1383"/>
      <c r="AH9" s="1433" t="s">
        <v>32</v>
      </c>
    </row>
    <row r="10" spans="1:34" ht="18.75" customHeight="1">
      <c r="A10" s="1419"/>
      <c r="B10" s="1441"/>
      <c r="C10" s="1356"/>
      <c r="D10" s="1356"/>
      <c r="E10" s="1442"/>
      <c r="F10" s="1429"/>
      <c r="G10" s="1333"/>
      <c r="H10" s="1333"/>
      <c r="I10" s="1333"/>
      <c r="J10" s="1333"/>
      <c r="K10" s="1430"/>
      <c r="L10" s="1429"/>
      <c r="M10" s="1333"/>
      <c r="N10" s="1333"/>
      <c r="O10" s="1333"/>
      <c r="P10" s="1333"/>
      <c r="Q10" s="1333"/>
      <c r="R10" s="1441"/>
      <c r="S10" s="1356"/>
      <c r="T10" s="1356"/>
      <c r="U10" s="1356"/>
      <c r="V10" s="1430"/>
      <c r="W10" s="1326"/>
      <c r="X10" s="1327"/>
      <c r="Y10" s="1327"/>
      <c r="Z10" s="1385"/>
      <c r="AA10" s="1385"/>
      <c r="AB10" s="1385"/>
      <c r="AC10" s="1385"/>
      <c r="AD10" s="1385"/>
      <c r="AE10" s="1407"/>
      <c r="AF10" s="1385"/>
      <c r="AG10" s="1385"/>
      <c r="AH10" s="1434"/>
    </row>
    <row r="11" spans="1:34" ht="18.75" customHeight="1">
      <c r="A11" s="1419"/>
      <c r="B11" s="1441"/>
      <c r="C11" s="1356"/>
      <c r="D11" s="1356"/>
      <c r="E11" s="1442"/>
      <c r="F11" s="1429"/>
      <c r="G11" s="1333"/>
      <c r="H11" s="1333"/>
      <c r="I11" s="1333"/>
      <c r="J11" s="1333"/>
      <c r="K11" s="1430"/>
      <c r="L11" s="1429"/>
      <c r="M11" s="1333"/>
      <c r="N11" s="1333"/>
      <c r="O11" s="1333"/>
      <c r="P11" s="1333"/>
      <c r="Q11" s="1333"/>
      <c r="R11" s="1456"/>
      <c r="S11" s="1457"/>
      <c r="T11" s="1457"/>
      <c r="U11" s="1457"/>
      <c r="V11" s="1387"/>
      <c r="W11" s="146" t="str">
        <f>+IF('基本情報（入力用）'!$F$24&lt;70,"■","□")</f>
        <v>■</v>
      </c>
      <c r="X11" s="147" t="s">
        <v>194</v>
      </c>
      <c r="Y11" s="147"/>
      <c r="Z11" s="147"/>
      <c r="AA11" s="32" t="str">
        <f>+IF(70&lt;='基本情報（入力用）'!$F$24&lt;75,"■","□")</f>
        <v>□</v>
      </c>
      <c r="AB11" s="147" t="s">
        <v>195</v>
      </c>
      <c r="AC11" s="147"/>
      <c r="AD11" s="147"/>
      <c r="AE11" s="32" t="str">
        <f>+IF(75&lt;='基本情報（入力用）'!$F$24,"■","□")</f>
        <v>□</v>
      </c>
      <c r="AF11" s="147" t="s">
        <v>196</v>
      </c>
      <c r="AG11" s="147"/>
      <c r="AH11" s="148"/>
    </row>
    <row r="12" spans="1:34" ht="26.25" customHeight="1">
      <c r="A12" s="1420"/>
      <c r="B12" s="1384"/>
      <c r="C12" s="1385"/>
      <c r="D12" s="1385"/>
      <c r="E12" s="1387"/>
      <c r="F12" s="1384"/>
      <c r="G12" s="1385"/>
      <c r="H12" s="1385"/>
      <c r="I12" s="1385"/>
      <c r="J12" s="1385"/>
      <c r="K12" s="1387"/>
      <c r="L12" s="1384"/>
      <c r="M12" s="1385"/>
      <c r="N12" s="1385"/>
      <c r="O12" s="1385"/>
      <c r="P12" s="1385"/>
      <c r="Q12" s="1387"/>
      <c r="R12" s="1410" t="s">
        <v>172</v>
      </c>
      <c r="S12" s="1416"/>
      <c r="T12" s="1416"/>
      <c r="U12" s="1416"/>
      <c r="V12" s="1373"/>
      <c r="W12" s="1328" t="str">
        <f>+'基本情報（入力用）'!C27</f>
        <v>男</v>
      </c>
      <c r="X12" s="1329"/>
      <c r="Y12" s="1329"/>
      <c r="Z12" s="1329"/>
      <c r="AA12" s="1329"/>
      <c r="AB12" s="1329"/>
      <c r="AC12" s="1329"/>
      <c r="AD12" s="1329"/>
      <c r="AE12" s="1329"/>
      <c r="AF12" s="1329"/>
      <c r="AG12" s="1329"/>
      <c r="AH12" s="1330"/>
    </row>
    <row r="13" spans="1:34" ht="51" customHeight="1">
      <c r="A13" s="1372" t="s">
        <v>173</v>
      </c>
      <c r="B13" s="1373"/>
      <c r="C13" s="1378" t="s">
        <v>174</v>
      </c>
      <c r="D13" s="1379"/>
      <c r="E13" s="1380"/>
      <c r="F13" s="1382" t="str">
        <f>+'基本情報（入力用）'!C33</f>
        <v>456</v>
      </c>
      <c r="G13" s="1383"/>
      <c r="H13" s="1383"/>
      <c r="I13" s="1383"/>
      <c r="J13" s="1383"/>
      <c r="K13" s="11" t="s">
        <v>175</v>
      </c>
      <c r="L13" s="1383" t="str">
        <f>+'基本情報（入力用）'!C34</f>
        <v>7890</v>
      </c>
      <c r="M13" s="1383"/>
      <c r="N13" s="1383"/>
      <c r="O13" s="1383"/>
      <c r="P13" s="1383"/>
      <c r="Q13" s="1386"/>
      <c r="R13" s="1325" t="s">
        <v>176</v>
      </c>
      <c r="S13" s="1413"/>
      <c r="T13" s="1413"/>
      <c r="U13" s="1413"/>
      <c r="V13" s="1414"/>
      <c r="W13" s="1385" t="s">
        <v>37</v>
      </c>
      <c r="X13" s="1407"/>
      <c r="Y13" s="1407"/>
      <c r="Z13" s="1415">
        <f>'基本情報（入力用）'!F4</f>
        <v>8</v>
      </c>
      <c r="AA13" s="1415"/>
      <c r="AB13" s="12" t="s">
        <v>30</v>
      </c>
      <c r="AC13" s="1415">
        <f>'基本情報（入力用）'!G4</f>
        <v>4</v>
      </c>
      <c r="AD13" s="1415"/>
      <c r="AE13" s="12" t="s">
        <v>31</v>
      </c>
      <c r="AF13" s="1415">
        <f>'基本情報（入力用）'!H4</f>
        <v>1</v>
      </c>
      <c r="AG13" s="1415"/>
      <c r="AH13" s="13" t="s">
        <v>32</v>
      </c>
    </row>
    <row r="14" spans="1:34" ht="18" customHeight="1">
      <c r="A14" s="1374"/>
      <c r="B14" s="1375"/>
      <c r="C14" s="1396" t="s">
        <v>166</v>
      </c>
      <c r="D14" s="1397"/>
      <c r="E14" s="1398"/>
      <c r="F14" s="1399" t="str">
        <f>+'基本情報（入力用）'!C36</f>
        <v>シズオカケンシズオカシアオイクフジミチョウ５バン３ゴウ</v>
      </c>
      <c r="G14" s="1400"/>
      <c r="H14" s="1400"/>
      <c r="I14" s="1400"/>
      <c r="J14" s="1400"/>
      <c r="K14" s="1400"/>
      <c r="L14" s="1400"/>
      <c r="M14" s="1400"/>
      <c r="N14" s="1400"/>
      <c r="O14" s="1400"/>
      <c r="P14" s="1400"/>
      <c r="Q14" s="1400"/>
      <c r="R14" s="1400"/>
      <c r="S14" s="1400"/>
      <c r="T14" s="1400"/>
      <c r="U14" s="1400"/>
      <c r="V14" s="1400"/>
      <c r="W14" s="1400"/>
      <c r="X14" s="1400"/>
      <c r="Y14" s="1400"/>
      <c r="Z14" s="1400"/>
      <c r="AA14" s="1400"/>
      <c r="AB14" s="1400"/>
      <c r="AC14" s="1400"/>
      <c r="AD14" s="1400"/>
      <c r="AE14" s="1400"/>
      <c r="AF14" s="1400"/>
      <c r="AG14" s="1400"/>
      <c r="AH14" s="1401"/>
    </row>
    <row r="15" spans="1:34" ht="42.75" customHeight="1">
      <c r="A15" s="1461"/>
      <c r="B15" s="1462"/>
      <c r="C15" s="1458" t="s">
        <v>178</v>
      </c>
      <c r="D15" s="1459"/>
      <c r="E15" s="1460"/>
      <c r="F15" s="1405" t="str">
        <f>+'基本情報（入力用）'!C35</f>
        <v>静岡県静岡市葵区富士見町５番３号</v>
      </c>
      <c r="G15" s="1406"/>
      <c r="H15" s="1407"/>
      <c r="I15" s="1407"/>
      <c r="J15" s="1407"/>
      <c r="K15" s="1407"/>
      <c r="L15" s="1407"/>
      <c r="M15" s="1407"/>
      <c r="N15" s="1407"/>
      <c r="O15" s="1407"/>
      <c r="P15" s="1407"/>
      <c r="Q15" s="1407"/>
      <c r="R15" s="1407"/>
      <c r="S15" s="1407"/>
      <c r="T15" s="1407"/>
      <c r="U15" s="1407"/>
      <c r="V15" s="1407"/>
      <c r="W15" s="1407"/>
      <c r="X15" s="1407"/>
      <c r="Y15" s="1407"/>
      <c r="Z15" s="1407"/>
      <c r="AA15" s="1407"/>
      <c r="AB15" s="1407"/>
      <c r="AC15" s="1407"/>
      <c r="AD15" s="1407"/>
      <c r="AE15" s="1407"/>
      <c r="AF15" s="1407"/>
      <c r="AG15" s="1407"/>
      <c r="AH15" s="1408"/>
    </row>
    <row r="16" spans="1:34" ht="42.75" customHeight="1" thickBot="1">
      <c r="A16" s="1357" t="s">
        <v>179</v>
      </c>
      <c r="B16" s="1358"/>
      <c r="C16" s="1358"/>
      <c r="D16" s="1358"/>
      <c r="E16" s="1358"/>
      <c r="F16" s="1358"/>
      <c r="G16" s="1358"/>
      <c r="H16" s="1358"/>
      <c r="I16" s="1358"/>
      <c r="J16" s="1358"/>
      <c r="K16" s="1358"/>
      <c r="L16" s="1358"/>
      <c r="M16" s="1358"/>
      <c r="N16" s="1358"/>
      <c r="O16" s="1358"/>
      <c r="P16" s="1358"/>
      <c r="Q16" s="1358"/>
      <c r="R16" s="1358"/>
      <c r="S16" s="1358"/>
      <c r="T16" s="1358"/>
      <c r="U16" s="1358"/>
      <c r="V16" s="1358"/>
      <c r="W16" s="1358"/>
      <c r="X16" s="1358"/>
      <c r="Y16" s="1358"/>
      <c r="Z16" s="1358"/>
      <c r="AA16" s="1358"/>
      <c r="AB16" s="1358"/>
      <c r="AC16" s="140"/>
      <c r="AD16" s="140" t="s">
        <v>153</v>
      </c>
      <c r="AE16" s="140"/>
      <c r="AF16" s="140"/>
      <c r="AG16" s="140" t="s">
        <v>152</v>
      </c>
      <c r="AH16" s="141"/>
    </row>
    <row r="17" spans="1:34" ht="30" customHeight="1">
      <c r="A17" s="1464" t="s">
        <v>180</v>
      </c>
      <c r="B17" s="1465"/>
      <c r="C17" s="1465"/>
      <c r="D17" s="1465"/>
      <c r="E17" s="1465"/>
      <c r="F17" s="1466"/>
      <c r="G17" s="1466"/>
      <c r="H17" s="1466"/>
      <c r="I17" s="1466"/>
      <c r="J17" s="1466"/>
      <c r="K17" s="1466"/>
      <c r="L17" s="1466"/>
      <c r="M17" s="1466"/>
      <c r="N17" s="1466"/>
      <c r="O17" s="1466"/>
      <c r="P17" s="1466"/>
      <c r="Q17" s="1466"/>
      <c r="R17" s="1466"/>
      <c r="S17" s="1466"/>
      <c r="T17" s="1466"/>
      <c r="U17" s="1466"/>
      <c r="V17" s="1466"/>
      <c r="W17" s="1466"/>
      <c r="X17" s="1466"/>
      <c r="Y17" s="1466"/>
      <c r="Z17" s="1466"/>
      <c r="AA17" s="1466"/>
      <c r="AB17" s="1466"/>
      <c r="AC17" s="1466"/>
      <c r="AD17" s="1466"/>
      <c r="AE17" s="1466"/>
      <c r="AF17" s="1466"/>
      <c r="AG17" s="1466"/>
      <c r="AH17" s="1467"/>
    </row>
    <row r="18" spans="1:34" ht="11.25" customHeight="1">
      <c r="A18" s="14"/>
      <c r="B18" s="15"/>
      <c r="C18" s="15"/>
      <c r="D18" s="15"/>
      <c r="E18" s="15"/>
      <c r="F18" s="15"/>
      <c r="G18" s="15"/>
      <c r="H18" s="15"/>
      <c r="I18" s="16"/>
      <c r="J18" s="17"/>
      <c r="K18" s="17"/>
      <c r="L18" s="17"/>
      <c r="M18" s="17"/>
      <c r="N18" s="17"/>
      <c r="O18" s="17"/>
      <c r="P18" s="17"/>
      <c r="Q18" s="17"/>
      <c r="R18" s="18"/>
      <c r="S18" s="18"/>
      <c r="T18" s="18"/>
      <c r="U18" s="18"/>
      <c r="V18" s="18"/>
      <c r="W18" s="19"/>
      <c r="X18" s="18"/>
      <c r="Y18" s="18"/>
      <c r="Z18" s="18"/>
      <c r="AA18" s="18"/>
      <c r="AB18" s="18"/>
      <c r="AC18" s="20"/>
      <c r="AD18" s="18"/>
      <c r="AE18" s="18"/>
      <c r="AF18" s="21"/>
      <c r="AG18" s="18"/>
      <c r="AH18" s="22"/>
    </row>
    <row r="19" spans="1:34" ht="14.4">
      <c r="A19" s="23"/>
      <c r="C19" s="1354" t="s">
        <v>181</v>
      </c>
      <c r="D19" s="1355"/>
      <c r="E19" s="1355"/>
      <c r="F19" s="1355"/>
      <c r="G19" s="1355"/>
      <c r="H19" s="1355" t="s">
        <v>156</v>
      </c>
      <c r="I19" s="1355"/>
      <c r="J19" s="1355"/>
      <c r="K19" s="1355"/>
      <c r="L19" s="1355"/>
      <c r="M19" s="1355"/>
      <c r="N19" s="1355"/>
      <c r="O19" s="1355"/>
      <c r="P19" s="25"/>
      <c r="Q19" s="1354" t="s">
        <v>182</v>
      </c>
      <c r="R19" s="1354"/>
      <c r="S19" s="1354"/>
      <c r="T19" s="1354"/>
      <c r="U19" s="1354"/>
      <c r="V19" s="1354"/>
      <c r="W19" s="1354"/>
      <c r="X19" s="1354"/>
      <c r="Y19" s="1354"/>
      <c r="Z19" s="1354"/>
      <c r="AA19" s="1354"/>
      <c r="AB19" s="1354"/>
      <c r="AC19" s="1354"/>
      <c r="AD19" s="1354"/>
      <c r="AE19" s="1354"/>
      <c r="AF19" s="1354"/>
      <c r="AG19" s="1354"/>
      <c r="AH19" s="24"/>
    </row>
    <row r="20" spans="1:34" ht="13.5" customHeight="1">
      <c r="A20" s="23"/>
      <c r="C20" s="1355"/>
      <c r="D20" s="1355"/>
      <c r="E20" s="1355"/>
      <c r="F20" s="1355"/>
      <c r="G20" s="1355"/>
      <c r="H20" s="1355" t="s">
        <v>158</v>
      </c>
      <c r="I20" s="1355"/>
      <c r="J20" s="1355"/>
      <c r="K20" s="1355"/>
      <c r="L20" s="1355"/>
      <c r="M20" s="1355"/>
      <c r="N20" s="1355"/>
      <c r="O20" s="1355"/>
      <c r="P20" s="25"/>
      <c r="Q20" s="1354"/>
      <c r="R20" s="1354"/>
      <c r="S20" s="1354"/>
      <c r="T20" s="1354"/>
      <c r="U20" s="1354"/>
      <c r="V20" s="1354"/>
      <c r="W20" s="1354"/>
      <c r="X20" s="1354"/>
      <c r="Y20" s="1354"/>
      <c r="Z20" s="1354"/>
      <c r="AA20" s="1354"/>
      <c r="AB20" s="1354"/>
      <c r="AC20" s="1354"/>
      <c r="AD20" s="1354"/>
      <c r="AE20" s="1354"/>
      <c r="AF20" s="1354"/>
      <c r="AG20" s="1354"/>
      <c r="AH20" s="24"/>
    </row>
    <row r="21" spans="1:34" ht="13.5" customHeight="1">
      <c r="A21" s="23"/>
      <c r="H21" s="1468" t="s">
        <v>159</v>
      </c>
      <c r="I21" s="1468"/>
      <c r="J21" s="1468"/>
      <c r="K21" s="1468"/>
      <c r="L21" s="1468"/>
      <c r="M21" s="1468"/>
      <c r="N21" s="1468"/>
      <c r="O21" s="1468"/>
      <c r="P21" s="25"/>
      <c r="Q21" s="25"/>
      <c r="R21" s="25"/>
      <c r="S21" s="25"/>
      <c r="T21" s="25"/>
      <c r="U21" s="25"/>
      <c r="V21" s="25"/>
      <c r="W21" s="25"/>
      <c r="X21" s="25"/>
      <c r="Y21" s="25"/>
      <c r="Z21" s="25"/>
      <c r="AA21" s="25"/>
      <c r="AB21" s="25"/>
      <c r="AC21" s="25"/>
      <c r="AH21" s="24"/>
    </row>
    <row r="22" spans="1:34" ht="13.5" customHeight="1">
      <c r="A22" s="23"/>
      <c r="H22" s="145"/>
      <c r="I22" s="145"/>
      <c r="J22" s="145"/>
      <c r="K22" s="145"/>
      <c r="L22" s="145"/>
      <c r="M22" s="145"/>
      <c r="N22" s="145"/>
      <c r="O22" s="145"/>
      <c r="P22" s="25"/>
      <c r="Q22" s="25"/>
      <c r="R22" s="25"/>
      <c r="S22" s="25"/>
      <c r="T22" s="25"/>
      <c r="U22" s="25"/>
      <c r="V22" s="25"/>
      <c r="W22" s="25"/>
      <c r="X22" s="25"/>
      <c r="Y22" s="25"/>
      <c r="Z22" s="25"/>
      <c r="AA22" s="25"/>
      <c r="AB22" s="25"/>
      <c r="AC22" s="25"/>
      <c r="AH22" s="24"/>
    </row>
    <row r="23" spans="1:34" ht="13.5" customHeight="1">
      <c r="A23" s="23"/>
      <c r="C23" s="25" t="s">
        <v>183</v>
      </c>
      <c r="AH23" s="24"/>
    </row>
    <row r="24" spans="1:34" ht="13.5" customHeight="1">
      <c r="A24" s="23"/>
      <c r="AH24" s="24"/>
    </row>
    <row r="25" spans="1:34">
      <c r="A25" s="23"/>
      <c r="C25" s="1356" t="s">
        <v>177</v>
      </c>
      <c r="D25" s="1356"/>
      <c r="E25" s="1334">
        <f>'基本情報（入力用）'!F4</f>
        <v>8</v>
      </c>
      <c r="F25" s="1334"/>
      <c r="G25" s="26" t="s">
        <v>169</v>
      </c>
      <c r="H25" s="1334">
        <f>'基本情報（入力用）'!G4</f>
        <v>4</v>
      </c>
      <c r="I25" s="1334"/>
      <c r="J25" s="26" t="s">
        <v>170</v>
      </c>
      <c r="K25" s="1334">
        <f>'基本情報（入力用）'!H4</f>
        <v>1</v>
      </c>
      <c r="L25" s="1334"/>
      <c r="M25" s="26" t="s">
        <v>171</v>
      </c>
      <c r="AH25" s="24"/>
    </row>
    <row r="26" spans="1:34" ht="21" customHeight="1">
      <c r="A26" s="23"/>
      <c r="S26" s="5" t="s">
        <v>184</v>
      </c>
      <c r="U26" s="27"/>
      <c r="V26" s="1463" t="str">
        <f>+'基本情報（入力用）'!F14</f>
        <v>静岡　太郎</v>
      </c>
      <c r="W26" s="1463"/>
      <c r="X26" s="1463"/>
      <c r="Y26" s="1463"/>
      <c r="Z26" s="1463"/>
      <c r="AA26" s="1463"/>
      <c r="AB26" s="1463"/>
      <c r="AC26" s="1463"/>
      <c r="AD26" s="1463"/>
      <c r="AE26" s="1463"/>
      <c r="AF26" s="28"/>
      <c r="AG26" s="29"/>
      <c r="AH26" s="30"/>
    </row>
    <row r="27" spans="1:34" ht="13.5" customHeight="1">
      <c r="A27" s="23"/>
      <c r="S27" s="32" t="s">
        <v>185</v>
      </c>
      <c r="V27" s="33"/>
      <c r="W27" s="33"/>
      <c r="X27" s="1331" t="str">
        <f>+'基本情報（入力用）'!C41</f>
        <v>090-7028-9341</v>
      </c>
      <c r="Y27" s="1332"/>
      <c r="Z27" s="1332"/>
      <c r="AA27" s="1332"/>
      <c r="AB27" s="1332"/>
      <c r="AC27" s="1332"/>
      <c r="AD27" s="1332"/>
      <c r="AE27" s="1332"/>
      <c r="AF27" s="1332"/>
      <c r="AG27" s="28"/>
      <c r="AH27" s="30"/>
    </row>
    <row r="28" spans="1:34" ht="12.75" customHeight="1">
      <c r="A28" s="23"/>
      <c r="X28" s="27"/>
      <c r="Y28" s="27"/>
      <c r="Z28" s="27"/>
      <c r="AA28" s="27"/>
      <c r="AB28" s="27"/>
      <c r="AC28" s="27"/>
      <c r="AD28" s="27"/>
      <c r="AE28" s="27"/>
      <c r="AF28" s="27"/>
      <c r="AG28" s="27"/>
      <c r="AH28" s="24"/>
    </row>
    <row r="29" spans="1:34" ht="11.25" customHeight="1">
      <c r="A29" s="34"/>
      <c r="B29" s="18"/>
      <c r="C29" s="18"/>
      <c r="D29" s="18"/>
      <c r="E29" s="18"/>
      <c r="F29" s="18"/>
      <c r="G29" s="18"/>
      <c r="H29" s="18"/>
      <c r="I29" s="18"/>
      <c r="J29" s="18"/>
      <c r="K29" s="18"/>
      <c r="L29" s="18"/>
      <c r="M29" s="18"/>
      <c r="N29" s="18"/>
      <c r="O29" s="35"/>
      <c r="P29" s="18"/>
      <c r="Q29" s="18"/>
      <c r="R29" s="18"/>
      <c r="S29" s="18"/>
      <c r="T29" s="18"/>
      <c r="U29" s="18"/>
      <c r="V29" s="18"/>
      <c r="W29" s="18"/>
      <c r="X29" s="18"/>
      <c r="Y29" s="18"/>
      <c r="Z29" s="18"/>
      <c r="AA29" s="18"/>
      <c r="AB29" s="18"/>
      <c r="AC29" s="18"/>
      <c r="AD29" s="18"/>
      <c r="AE29" s="18"/>
      <c r="AF29" s="18"/>
      <c r="AG29" s="18"/>
      <c r="AH29" s="22"/>
    </row>
    <row r="30" spans="1:34" ht="13.5" customHeight="1">
      <c r="A30" s="23"/>
      <c r="C30" s="25" t="s">
        <v>186</v>
      </c>
      <c r="AH30" s="24"/>
    </row>
    <row r="31" spans="1:34" ht="13.5" customHeight="1">
      <c r="A31" s="23"/>
      <c r="AH31" s="24"/>
    </row>
    <row r="32" spans="1:34" ht="13.5" customHeight="1">
      <c r="A32" s="23"/>
      <c r="C32" s="1356" t="s">
        <v>177</v>
      </c>
      <c r="D32" s="1356"/>
      <c r="E32" s="1334">
        <f>'基本情報（入力用）'!F4</f>
        <v>8</v>
      </c>
      <c r="F32" s="1334"/>
      <c r="G32" s="26" t="s">
        <v>169</v>
      </c>
      <c r="H32" s="1334">
        <f>'基本情報（入力用）'!G4</f>
        <v>4</v>
      </c>
      <c r="I32" s="1334"/>
      <c r="J32" s="26" t="s">
        <v>170</v>
      </c>
      <c r="K32" s="1334">
        <f>'基本情報（入力用）'!H4</f>
        <v>1</v>
      </c>
      <c r="L32" s="1334"/>
      <c r="M32" s="26" t="s">
        <v>171</v>
      </c>
      <c r="AH32" s="24"/>
    </row>
    <row r="33" spans="1:34">
      <c r="A33" s="23"/>
      <c r="S33" s="5" t="s">
        <v>187</v>
      </c>
      <c r="U33" s="27" t="s">
        <v>188</v>
      </c>
      <c r="V33" s="27"/>
      <c r="W33" s="27"/>
      <c r="X33" s="27"/>
      <c r="Y33" s="27"/>
      <c r="Z33" s="27"/>
      <c r="AA33" s="27"/>
      <c r="AB33" s="27"/>
      <c r="AC33" s="27"/>
      <c r="AD33" s="27"/>
      <c r="AE33" s="27"/>
      <c r="AF33" s="27"/>
      <c r="AH33" s="24"/>
    </row>
    <row r="34" spans="1:34" ht="15" customHeight="1">
      <c r="A34" s="23"/>
      <c r="O34" s="36" t="s">
        <v>189</v>
      </c>
      <c r="P34" s="32"/>
      <c r="Q34" s="32"/>
      <c r="R34" s="32"/>
      <c r="S34" s="32"/>
      <c r="U34" s="27" t="s">
        <v>190</v>
      </c>
      <c r="V34" s="27"/>
      <c r="W34" s="27"/>
      <c r="X34" s="27"/>
      <c r="Y34" s="27"/>
      <c r="Z34" s="27"/>
      <c r="AA34" s="27"/>
      <c r="AB34" s="27"/>
      <c r="AC34" s="27"/>
      <c r="AD34" s="27"/>
      <c r="AE34" s="27"/>
      <c r="AF34" s="27"/>
      <c r="AH34" s="24"/>
    </row>
    <row r="35" spans="1:34" ht="20.25" customHeight="1">
      <c r="A35" s="23"/>
      <c r="S35" s="5" t="s">
        <v>184</v>
      </c>
      <c r="U35" s="1336" t="s">
        <v>191</v>
      </c>
      <c r="V35" s="1336"/>
      <c r="W35" s="1336"/>
      <c r="X35" s="1336"/>
      <c r="Y35" s="1336"/>
      <c r="Z35" s="1336"/>
      <c r="AA35" s="1336"/>
      <c r="AB35" s="1336"/>
      <c r="AC35" s="1336"/>
      <c r="AD35" s="1336"/>
      <c r="AE35" s="1336"/>
      <c r="AF35" s="27"/>
      <c r="AH35" s="24"/>
    </row>
    <row r="36" spans="1:34" ht="17.25" customHeight="1" thickBot="1">
      <c r="A36" s="38"/>
      <c r="B36" s="39"/>
      <c r="C36" s="40"/>
      <c r="D36" s="39"/>
      <c r="E36" s="39"/>
      <c r="F36" s="39"/>
      <c r="G36" s="39"/>
      <c r="H36" s="39"/>
      <c r="I36" s="39"/>
      <c r="J36" s="39"/>
      <c r="K36" s="39"/>
      <c r="L36" s="39"/>
      <c r="M36" s="39"/>
      <c r="N36" s="39"/>
      <c r="O36" s="39"/>
      <c r="P36" s="39"/>
      <c r="Q36" s="39"/>
      <c r="R36" s="39"/>
      <c r="S36" s="39"/>
      <c r="T36" s="39"/>
      <c r="U36" s="41"/>
      <c r="V36" s="41"/>
      <c r="W36" s="41"/>
      <c r="X36" s="41"/>
      <c r="Y36" s="41"/>
      <c r="Z36" s="41"/>
      <c r="AA36" s="41"/>
      <c r="AB36" s="41"/>
      <c r="AC36" s="41"/>
      <c r="AD36" s="41"/>
      <c r="AE36" s="41"/>
      <c r="AF36" s="41"/>
      <c r="AG36" s="39"/>
      <c r="AH36" s="42"/>
    </row>
    <row r="37" spans="1:34" s="44" customFormat="1" ht="78" customHeight="1">
      <c r="A37" s="1321" t="s">
        <v>192</v>
      </c>
      <c r="B37" s="1322"/>
      <c r="C37" s="1323" t="s">
        <v>193</v>
      </c>
      <c r="D37" s="1323"/>
      <c r="E37" s="1323"/>
      <c r="F37" s="1323"/>
      <c r="G37" s="1323"/>
      <c r="H37" s="1323"/>
      <c r="I37" s="1323"/>
      <c r="J37" s="1323"/>
      <c r="K37" s="1323"/>
      <c r="L37" s="1323"/>
      <c r="M37" s="1323"/>
      <c r="N37" s="1323"/>
      <c r="O37" s="1323"/>
      <c r="P37" s="1323"/>
      <c r="Q37" s="1323"/>
      <c r="R37" s="1323"/>
      <c r="S37" s="1323"/>
      <c r="T37" s="1323"/>
      <c r="U37" s="1323"/>
      <c r="V37" s="1323"/>
      <c r="W37" s="1323"/>
      <c r="X37" s="1323"/>
      <c r="Y37" s="1323"/>
      <c r="Z37" s="1323"/>
      <c r="AA37" s="1323"/>
      <c r="AB37" s="1323"/>
      <c r="AC37" s="1323"/>
      <c r="AD37" s="1323"/>
      <c r="AE37" s="1323"/>
      <c r="AF37" s="1323"/>
      <c r="AG37" s="1323"/>
      <c r="AH37" s="1323"/>
    </row>
    <row r="38" spans="1:34">
      <c r="C38" s="46"/>
    </row>
    <row r="39" spans="1:34" ht="13.2" customHeight="1">
      <c r="C39" s="46"/>
    </row>
    <row r="40" spans="1:34">
      <c r="C40" s="46"/>
    </row>
    <row r="41" spans="1:34">
      <c r="C41" s="46"/>
    </row>
  </sheetData>
  <mergeCells count="64">
    <mergeCell ref="A37:B37"/>
    <mergeCell ref="C37:AH37"/>
    <mergeCell ref="W9:Y10"/>
    <mergeCell ref="Z9:AA10"/>
    <mergeCell ref="AC9:AD10"/>
    <mergeCell ref="AF9:AG10"/>
    <mergeCell ref="W12:AH12"/>
    <mergeCell ref="X27:AF27"/>
    <mergeCell ref="C32:D32"/>
    <mergeCell ref="E32:F32"/>
    <mergeCell ref="H32:I32"/>
    <mergeCell ref="K32:L32"/>
    <mergeCell ref="U35:AE35"/>
    <mergeCell ref="H21:O21"/>
    <mergeCell ref="C25:D25"/>
    <mergeCell ref="E25:F25"/>
    <mergeCell ref="H25:I25"/>
    <mergeCell ref="K25:L25"/>
    <mergeCell ref="V26:AE26"/>
    <mergeCell ref="A16:AB16"/>
    <mergeCell ref="A17:E17"/>
    <mergeCell ref="F17:AH17"/>
    <mergeCell ref="C19:G20"/>
    <mergeCell ref="H19:O19"/>
    <mergeCell ref="Q19:AG20"/>
    <mergeCell ref="H20:O20"/>
    <mergeCell ref="C15:E15"/>
    <mergeCell ref="F15:AH15"/>
    <mergeCell ref="A13:B15"/>
    <mergeCell ref="C13:E13"/>
    <mergeCell ref="F13:J13"/>
    <mergeCell ref="L13:Q13"/>
    <mergeCell ref="R13:V13"/>
    <mergeCell ref="W13:Y13"/>
    <mergeCell ref="Z13:AA13"/>
    <mergeCell ref="AC13:AD13"/>
    <mergeCell ref="AF13:AG13"/>
    <mergeCell ref="C14:E14"/>
    <mergeCell ref="F14:AH14"/>
    <mergeCell ref="A7:A12"/>
    <mergeCell ref="B7:E7"/>
    <mergeCell ref="F7:K7"/>
    <mergeCell ref="L7:Q7"/>
    <mergeCell ref="R7:V8"/>
    <mergeCell ref="R12:V12"/>
    <mergeCell ref="F9:K12"/>
    <mergeCell ref="L9:Q12"/>
    <mergeCell ref="R9:V11"/>
    <mergeCell ref="W7:AH8"/>
    <mergeCell ref="B8:E8"/>
    <mergeCell ref="F8:K8"/>
    <mergeCell ref="L8:Q8"/>
    <mergeCell ref="B9:E12"/>
    <mergeCell ref="AH9:AH10"/>
    <mergeCell ref="AB9:AB10"/>
    <mergeCell ref="AE9:AE10"/>
    <mergeCell ref="F2:M2"/>
    <mergeCell ref="N2:AC4"/>
    <mergeCell ref="F3:M3"/>
    <mergeCell ref="F4:M4"/>
    <mergeCell ref="A6:E6"/>
    <mergeCell ref="F6:Q6"/>
    <mergeCell ref="R6:V6"/>
    <mergeCell ref="W6:AH6"/>
  </mergeCells>
  <phoneticPr fontId="3"/>
  <pageMargins left="0.78740157480314965" right="0.59055118110236227" top="0.98425196850393704" bottom="0.98425196850393704" header="0.51181102362204722" footer="0.51181102362204722"/>
  <pageSetup paperSize="9" scale="96"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28</xdr:col>
                    <xdr:colOff>0</xdr:colOff>
                    <xdr:row>15</xdr:row>
                    <xdr:rowOff>0</xdr:rowOff>
                  </from>
                  <to>
                    <xdr:col>29</xdr:col>
                    <xdr:colOff>0</xdr:colOff>
                    <xdr:row>15</xdr:row>
                    <xdr:rowOff>434340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31</xdr:col>
                    <xdr:colOff>0</xdr:colOff>
                    <xdr:row>15</xdr:row>
                    <xdr:rowOff>0</xdr:rowOff>
                  </from>
                  <to>
                    <xdr:col>32</xdr:col>
                    <xdr:colOff>0</xdr:colOff>
                    <xdr:row>15</xdr:row>
                    <xdr:rowOff>434340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08BE-3EEB-4952-ABCF-93F03ED1D2F9}">
  <sheetPr codeName="Sheet6">
    <tabColor rgb="FFFFFF66"/>
  </sheetPr>
  <dimension ref="A1:AO206"/>
  <sheetViews>
    <sheetView showGridLines="0" view="pageBreakPreview" zoomScale="110" zoomScaleNormal="85" zoomScaleSheetLayoutView="110" workbookViewId="0">
      <selection activeCell="C92" sqref="C92:L92"/>
    </sheetView>
  </sheetViews>
  <sheetFormatPr defaultColWidth="2.33203125" defaultRowHeight="9" customHeight="1"/>
  <cols>
    <col min="1" max="1" width="2.6640625" style="51" customWidth="1"/>
    <col min="2" max="2" width="2.6640625" style="48" customWidth="1"/>
    <col min="3" max="6" width="2.33203125" style="48"/>
    <col min="7" max="18" width="2.44140625" style="48" customWidth="1"/>
    <col min="19" max="19" width="3.21875" style="48" customWidth="1"/>
    <col min="20" max="38" width="2.44140625" style="48" customWidth="1"/>
    <col min="39" max="16384" width="2.33203125" style="48"/>
  </cols>
  <sheetData>
    <row r="1" spans="1:38" ht="51" customHeight="1">
      <c r="A1" s="1546" t="s">
        <v>72</v>
      </c>
      <c r="B1" s="1546"/>
      <c r="C1" s="1546"/>
      <c r="D1" s="1546"/>
      <c r="E1" s="1546"/>
      <c r="F1" s="1546"/>
      <c r="G1" s="1546"/>
      <c r="H1" s="1546"/>
      <c r="I1" s="1546"/>
      <c r="J1" s="1546"/>
      <c r="K1" s="1546"/>
      <c r="L1" s="1546"/>
      <c r="M1" s="1546"/>
      <c r="N1" s="1546"/>
      <c r="O1" s="1546"/>
      <c r="P1" s="1546"/>
      <c r="Q1" s="1546"/>
      <c r="R1" s="1546"/>
      <c r="S1" s="1546"/>
      <c r="T1" s="1546"/>
      <c r="U1" s="1546"/>
      <c r="V1" s="1546"/>
      <c r="W1" s="1546"/>
      <c r="X1" s="1546"/>
      <c r="Y1" s="1546"/>
      <c r="Z1" s="1546"/>
      <c r="AA1" s="1546"/>
      <c r="AB1" s="1546"/>
      <c r="AC1" s="1546"/>
      <c r="AD1" s="1546"/>
      <c r="AE1" s="1546"/>
      <c r="AF1" s="1546"/>
      <c r="AG1" s="1546"/>
      <c r="AH1" s="1546"/>
      <c r="AI1" s="1546"/>
      <c r="AJ1" s="1546"/>
      <c r="AK1" s="1546"/>
      <c r="AL1" s="1546"/>
    </row>
    <row r="2" spans="1:38" ht="4.5"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row>
    <row r="3" spans="1:38" s="50" customFormat="1" ht="12.6" customHeight="1">
      <c r="A3" s="50" t="s">
        <v>73</v>
      </c>
    </row>
    <row r="4" spans="1:38" s="50" customFormat="1" ht="12.6" customHeight="1">
      <c r="A4" s="50" t="s">
        <v>74</v>
      </c>
    </row>
    <row r="5" spans="1:38" ht="4.5" customHeight="1" thickBot="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pans="1:38" ht="11.1" customHeight="1">
      <c r="A6" s="1531" t="s">
        <v>75</v>
      </c>
      <c r="B6" s="1534" t="s">
        <v>76</v>
      </c>
      <c r="C6" s="1535"/>
      <c r="D6" s="1535"/>
      <c r="E6" s="1535"/>
      <c r="F6" s="1535"/>
      <c r="G6" s="1536"/>
      <c r="H6" s="1469" t="str">
        <f>+TEXT('基本情報（入力用）'!$C$6,"00000000")</f>
        <v>12345678</v>
      </c>
      <c r="I6" s="1470"/>
      <c r="J6" s="1470"/>
      <c r="K6" s="1470"/>
      <c r="L6" s="1470"/>
      <c r="M6" s="1471"/>
      <c r="N6" s="1499" t="s">
        <v>77</v>
      </c>
      <c r="O6" s="1500"/>
      <c r="P6" s="1500"/>
      <c r="Q6" s="1500"/>
      <c r="R6" s="1501"/>
      <c r="S6" s="104" t="s">
        <v>78</v>
      </c>
      <c r="T6" s="105"/>
      <c r="U6" s="1481" t="str">
        <f>+'基本情報（入力用）'!$F$15</f>
        <v>シズオカ　タロウ</v>
      </c>
      <c r="V6" s="1481"/>
      <c r="W6" s="1481"/>
      <c r="X6" s="1481"/>
      <c r="Y6" s="1481"/>
      <c r="Z6" s="1481"/>
      <c r="AA6" s="1481"/>
      <c r="AB6" s="1482"/>
      <c r="AC6" s="1499" t="s">
        <v>79</v>
      </c>
      <c r="AD6" s="1500"/>
      <c r="AE6" s="1500"/>
      <c r="AF6" s="1501"/>
      <c r="AG6" s="1547" t="str">
        <f>+'基本情報（入力用）'!$C$43</f>
        <v>県立総合病院</v>
      </c>
      <c r="AH6" s="1548"/>
      <c r="AI6" s="1548"/>
      <c r="AJ6" s="1548"/>
      <c r="AK6" s="1548"/>
      <c r="AL6" s="1549"/>
    </row>
    <row r="7" spans="1:38" ht="6" customHeight="1">
      <c r="A7" s="1532"/>
      <c r="B7" s="1537"/>
      <c r="C7" s="1538"/>
      <c r="D7" s="1538"/>
      <c r="E7" s="1538"/>
      <c r="F7" s="1538"/>
      <c r="G7" s="1539"/>
      <c r="H7" s="1472"/>
      <c r="I7" s="1473"/>
      <c r="J7" s="1473"/>
      <c r="K7" s="1473"/>
      <c r="L7" s="1473"/>
      <c r="M7" s="1474"/>
      <c r="N7" s="1502"/>
      <c r="O7" s="1503"/>
      <c r="P7" s="1503"/>
      <c r="Q7" s="1503"/>
      <c r="R7" s="1504"/>
      <c r="S7" s="1478" t="str">
        <f>+'基本情報（入力用）'!$F$14</f>
        <v>静岡　太郎</v>
      </c>
      <c r="T7" s="1479"/>
      <c r="U7" s="1479"/>
      <c r="V7" s="1479"/>
      <c r="W7" s="1479"/>
      <c r="X7" s="1479"/>
      <c r="Y7" s="1479"/>
      <c r="Z7" s="1479"/>
      <c r="AA7" s="1479"/>
      <c r="AB7" s="1480"/>
      <c r="AC7" s="1502"/>
      <c r="AD7" s="1503"/>
      <c r="AE7" s="1503"/>
      <c r="AF7" s="1504"/>
      <c r="AG7" s="1550"/>
      <c r="AH7" s="1551"/>
      <c r="AI7" s="1551"/>
      <c r="AJ7" s="1551"/>
      <c r="AK7" s="1551"/>
      <c r="AL7" s="1552"/>
    </row>
    <row r="8" spans="1:38" ht="3.9" customHeight="1">
      <c r="A8" s="1532"/>
      <c r="B8" s="1537"/>
      <c r="C8" s="1538"/>
      <c r="D8" s="1538"/>
      <c r="E8" s="1538"/>
      <c r="F8" s="1538"/>
      <c r="G8" s="1539"/>
      <c r="H8" s="1472"/>
      <c r="I8" s="1473"/>
      <c r="J8" s="1473"/>
      <c r="K8" s="1473"/>
      <c r="L8" s="1473"/>
      <c r="M8" s="1474"/>
      <c r="N8" s="1502"/>
      <c r="O8" s="1503"/>
      <c r="P8" s="1503"/>
      <c r="Q8" s="1503"/>
      <c r="R8" s="1504"/>
      <c r="S8" s="1472"/>
      <c r="T8" s="1473"/>
      <c r="U8" s="1473"/>
      <c r="V8" s="1473"/>
      <c r="W8" s="1473"/>
      <c r="X8" s="1473"/>
      <c r="Y8" s="1473"/>
      <c r="Z8" s="1473"/>
      <c r="AA8" s="1473"/>
      <c r="AB8" s="1474"/>
      <c r="AC8" s="1502"/>
      <c r="AD8" s="1503"/>
      <c r="AE8" s="1503"/>
      <c r="AF8" s="1504"/>
      <c r="AG8" s="1550"/>
      <c r="AH8" s="1551"/>
      <c r="AI8" s="1551"/>
      <c r="AJ8" s="1551"/>
      <c r="AK8" s="1551"/>
      <c r="AL8" s="1552"/>
    </row>
    <row r="9" spans="1:38" ht="6" customHeight="1">
      <c r="A9" s="1532"/>
      <c r="B9" s="1537"/>
      <c r="C9" s="1538"/>
      <c r="D9" s="1538"/>
      <c r="E9" s="1538"/>
      <c r="F9" s="1538"/>
      <c r="G9" s="1539"/>
      <c r="H9" s="1472"/>
      <c r="I9" s="1473"/>
      <c r="J9" s="1473"/>
      <c r="K9" s="1473"/>
      <c r="L9" s="1473"/>
      <c r="M9" s="1474"/>
      <c r="N9" s="1502"/>
      <c r="O9" s="1503"/>
      <c r="P9" s="1503"/>
      <c r="Q9" s="1503"/>
      <c r="R9" s="1504"/>
      <c r="S9" s="1472"/>
      <c r="T9" s="1473"/>
      <c r="U9" s="1473"/>
      <c r="V9" s="1473"/>
      <c r="W9" s="1473"/>
      <c r="X9" s="1473"/>
      <c r="Y9" s="1473"/>
      <c r="Z9" s="1473"/>
      <c r="AA9" s="1473"/>
      <c r="AB9" s="1474"/>
      <c r="AC9" s="1502"/>
      <c r="AD9" s="1503"/>
      <c r="AE9" s="1503"/>
      <c r="AF9" s="1504"/>
      <c r="AG9" s="1550"/>
      <c r="AH9" s="1551"/>
      <c r="AI9" s="1551"/>
      <c r="AJ9" s="1551"/>
      <c r="AK9" s="1551"/>
      <c r="AL9" s="1552"/>
    </row>
    <row r="10" spans="1:38" ht="4.5" customHeight="1" thickBot="1">
      <c r="A10" s="1532"/>
      <c r="B10" s="1540"/>
      <c r="C10" s="1541"/>
      <c r="D10" s="1541"/>
      <c r="E10" s="1541"/>
      <c r="F10" s="1541"/>
      <c r="G10" s="1542"/>
      <c r="H10" s="1475"/>
      <c r="I10" s="1476"/>
      <c r="J10" s="1476"/>
      <c r="K10" s="1476"/>
      <c r="L10" s="1476"/>
      <c r="M10" s="1477"/>
      <c r="N10" s="1505"/>
      <c r="O10" s="1506"/>
      <c r="P10" s="1506"/>
      <c r="Q10" s="1506"/>
      <c r="R10" s="1507"/>
      <c r="S10" s="1475"/>
      <c r="T10" s="1476"/>
      <c r="U10" s="1476"/>
      <c r="V10" s="1476"/>
      <c r="W10" s="1476"/>
      <c r="X10" s="1476"/>
      <c r="Y10" s="1476"/>
      <c r="Z10" s="1476"/>
      <c r="AA10" s="1476"/>
      <c r="AB10" s="1477"/>
      <c r="AC10" s="1505"/>
      <c r="AD10" s="1506"/>
      <c r="AE10" s="1506"/>
      <c r="AF10" s="1507"/>
      <c r="AG10" s="1553"/>
      <c r="AH10" s="1554"/>
      <c r="AI10" s="1554"/>
      <c r="AJ10" s="1554"/>
      <c r="AK10" s="1554"/>
      <c r="AL10" s="1555"/>
    </row>
    <row r="11" spans="1:38" ht="4.5" customHeight="1">
      <c r="A11" s="1532"/>
      <c r="B11" s="1534" t="s">
        <v>80</v>
      </c>
      <c r="C11" s="1535"/>
      <c r="D11" s="1535"/>
      <c r="E11" s="1535"/>
      <c r="F11" s="1535"/>
      <c r="G11" s="1536"/>
      <c r="H11" s="55"/>
      <c r="I11" s="56"/>
      <c r="J11" s="56"/>
      <c r="K11" s="56"/>
      <c r="L11" s="56"/>
      <c r="M11" s="56"/>
      <c r="N11" s="56"/>
      <c r="O11" s="56"/>
      <c r="P11" s="56"/>
      <c r="Q11" s="57"/>
      <c r="R11" s="1556"/>
      <c r="S11" s="1556"/>
      <c r="T11" s="1556"/>
      <c r="U11" s="1556"/>
      <c r="V11" s="1556"/>
      <c r="W11" s="1556"/>
      <c r="Y11" s="51"/>
      <c r="Z11" s="51"/>
      <c r="AA11" s="51"/>
      <c r="AB11" s="51"/>
      <c r="AC11" s="51"/>
      <c r="AD11" s="51"/>
    </row>
    <row r="12" spans="1:38" ht="6" customHeight="1">
      <c r="A12" s="1532"/>
      <c r="B12" s="1537"/>
      <c r="C12" s="1538"/>
      <c r="D12" s="1538"/>
      <c r="E12" s="1538"/>
      <c r="F12" s="1538"/>
      <c r="G12" s="1539"/>
      <c r="H12" s="58"/>
      <c r="I12" s="1530" t="str">
        <f>+MID('基本情報（入力用）'!$C$33,1,1)</f>
        <v>4</v>
      </c>
      <c r="J12" s="1530" t="str">
        <f>+MID('基本情報（入力用）'!$C$33,2,1)</f>
        <v>5</v>
      </c>
      <c r="K12" s="1530" t="str">
        <f>+MID('基本情報（入力用）'!$C$33,3,1)</f>
        <v>6</v>
      </c>
      <c r="L12" s="1530" t="str">
        <f>+MID('基本情報（入力用）'!$C$34,1,1)</f>
        <v>7</v>
      </c>
      <c r="M12" s="1530" t="str">
        <f>+MID('基本情報（入力用）'!$C$34,2,1)</f>
        <v>8</v>
      </c>
      <c r="N12" s="1530" t="str">
        <f>+MID('基本情報（入力用）'!$C$34,3,1)</f>
        <v>9</v>
      </c>
      <c r="O12" s="1530" t="str">
        <f>+MID('基本情報（入力用）'!$C$34,4,1)</f>
        <v>0</v>
      </c>
      <c r="P12" s="59"/>
      <c r="Q12" s="60"/>
      <c r="R12" s="1556"/>
      <c r="S12" s="1556"/>
      <c r="T12" s="1556"/>
      <c r="U12" s="1556"/>
      <c r="V12" s="1556"/>
      <c r="W12" s="1556"/>
      <c r="Y12" s="1528"/>
      <c r="Z12" s="1528"/>
      <c r="AA12" s="1528"/>
      <c r="AB12" s="1528"/>
      <c r="AC12" s="1528"/>
      <c r="AD12" s="1528"/>
      <c r="AE12" s="1528"/>
      <c r="AF12" s="1528"/>
      <c r="AG12" s="1528"/>
      <c r="AH12" s="1528"/>
      <c r="AI12" s="1528"/>
      <c r="AJ12" s="1528"/>
      <c r="AK12" s="1528"/>
    </row>
    <row r="13" spans="1:38" ht="6" customHeight="1">
      <c r="A13" s="1532"/>
      <c r="B13" s="1537"/>
      <c r="C13" s="1538"/>
      <c r="D13" s="1538"/>
      <c r="E13" s="1538"/>
      <c r="F13" s="1538"/>
      <c r="G13" s="1539"/>
      <c r="H13" s="58"/>
      <c r="I13" s="1530"/>
      <c r="J13" s="1530"/>
      <c r="K13" s="1530"/>
      <c r="L13" s="1530"/>
      <c r="M13" s="1530"/>
      <c r="N13" s="1530"/>
      <c r="O13" s="1530"/>
      <c r="P13" s="59"/>
      <c r="Q13" s="60"/>
      <c r="R13" s="1556"/>
      <c r="S13" s="1556"/>
      <c r="T13" s="1556"/>
      <c r="U13" s="1556"/>
      <c r="V13" s="1556"/>
      <c r="W13" s="1556"/>
      <c r="Y13" s="1528"/>
      <c r="Z13" s="1528"/>
      <c r="AA13" s="1528"/>
      <c r="AB13" s="1528"/>
      <c r="AC13" s="1528"/>
      <c r="AD13" s="1528"/>
      <c r="AE13" s="1528"/>
      <c r="AF13" s="1528"/>
      <c r="AG13" s="1528"/>
      <c r="AH13" s="1528"/>
      <c r="AI13" s="1528"/>
      <c r="AJ13" s="1528"/>
      <c r="AK13" s="1528"/>
    </row>
    <row r="14" spans="1:38" ht="6" customHeight="1">
      <c r="A14" s="1532"/>
      <c r="B14" s="1537"/>
      <c r="C14" s="1538"/>
      <c r="D14" s="1538"/>
      <c r="E14" s="1538"/>
      <c r="F14" s="1538"/>
      <c r="G14" s="1539"/>
      <c r="H14" s="58"/>
      <c r="I14" s="1530"/>
      <c r="J14" s="1530"/>
      <c r="K14" s="1530"/>
      <c r="L14" s="1530"/>
      <c r="M14" s="1530"/>
      <c r="N14" s="1530"/>
      <c r="O14" s="1530"/>
      <c r="P14" s="59"/>
      <c r="Q14" s="60"/>
      <c r="R14" s="1556"/>
      <c r="S14" s="1556"/>
      <c r="T14" s="1556"/>
      <c r="U14" s="1556"/>
      <c r="V14" s="1556"/>
      <c r="W14" s="1556"/>
      <c r="Y14" s="1528"/>
      <c r="Z14" s="1528"/>
      <c r="AA14" s="1528"/>
      <c r="AB14" s="1528"/>
      <c r="AC14" s="1528"/>
      <c r="AD14" s="1528"/>
      <c r="AE14" s="1528"/>
      <c r="AF14" s="1528"/>
      <c r="AG14" s="1528"/>
      <c r="AH14" s="1528"/>
      <c r="AI14" s="1528"/>
      <c r="AJ14" s="1528"/>
      <c r="AK14" s="1528"/>
    </row>
    <row r="15" spans="1:38" ht="4.5" customHeight="1" thickBot="1">
      <c r="A15" s="1532"/>
      <c r="B15" s="1540"/>
      <c r="C15" s="1541"/>
      <c r="D15" s="1541"/>
      <c r="E15" s="1541"/>
      <c r="F15" s="1541"/>
      <c r="G15" s="1542"/>
      <c r="H15" s="52"/>
      <c r="I15" s="53"/>
      <c r="J15" s="53"/>
      <c r="K15" s="53"/>
      <c r="L15" s="53"/>
      <c r="M15" s="53"/>
      <c r="N15" s="53"/>
      <c r="O15" s="53"/>
      <c r="P15" s="53"/>
      <c r="Q15" s="54"/>
      <c r="R15" s="1556"/>
      <c r="S15" s="1556"/>
      <c r="T15" s="1556"/>
      <c r="U15" s="1556"/>
      <c r="V15" s="1556"/>
      <c r="W15" s="1556"/>
      <c r="Y15" s="51"/>
      <c r="Z15" s="51"/>
      <c r="AA15" s="51"/>
      <c r="AB15" s="51"/>
      <c r="AC15" s="51"/>
      <c r="AD15" s="51"/>
    </row>
    <row r="16" spans="1:38" ht="4.5" customHeight="1">
      <c r="A16" s="1532"/>
      <c r="B16" s="1534" t="s">
        <v>81</v>
      </c>
      <c r="C16" s="1535"/>
      <c r="D16" s="1535"/>
      <c r="E16" s="1535"/>
      <c r="F16" s="1535"/>
      <c r="G16" s="1536"/>
      <c r="H16" s="55"/>
      <c r="I16" s="56"/>
      <c r="J16" s="56"/>
      <c r="K16" s="56"/>
      <c r="L16" s="56"/>
      <c r="M16" s="56"/>
      <c r="N16" s="56"/>
      <c r="O16" s="56"/>
      <c r="P16" s="56"/>
      <c r="Q16" s="56"/>
      <c r="R16" s="56"/>
      <c r="S16" s="56"/>
      <c r="T16" s="56"/>
      <c r="U16" s="56"/>
      <c r="V16" s="56"/>
      <c r="W16" s="56"/>
      <c r="X16" s="56"/>
      <c r="Y16" s="56"/>
      <c r="Z16" s="56"/>
      <c r="AA16" s="56"/>
      <c r="AB16" s="56"/>
      <c r="AC16" s="56"/>
      <c r="AD16" s="56"/>
      <c r="AE16" s="61"/>
      <c r="AF16" s="61"/>
      <c r="AG16" s="61"/>
      <c r="AH16" s="61"/>
      <c r="AI16" s="61"/>
      <c r="AJ16" s="61"/>
      <c r="AK16" s="61"/>
      <c r="AL16" s="62"/>
    </row>
    <row r="17" spans="1:38" ht="6" customHeight="1">
      <c r="A17" s="1532"/>
      <c r="B17" s="1537"/>
      <c r="C17" s="1538"/>
      <c r="D17" s="1538"/>
      <c r="E17" s="1538"/>
      <c r="F17" s="1538"/>
      <c r="G17" s="1539"/>
      <c r="H17" s="58"/>
      <c r="I17" s="1560" t="str">
        <f>+'基本情報（入力用）'!C35</f>
        <v>静岡県静岡市葵区富士見町５番３号</v>
      </c>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0"/>
      <c r="AF17" s="1560"/>
      <c r="AG17" s="1560"/>
      <c r="AH17" s="1560"/>
      <c r="AI17" s="1560"/>
      <c r="AJ17" s="1560"/>
      <c r="AK17" s="1560"/>
      <c r="AL17" s="64"/>
    </row>
    <row r="18" spans="1:38" ht="6" customHeight="1">
      <c r="A18" s="1532"/>
      <c r="B18" s="1537"/>
      <c r="C18" s="1538"/>
      <c r="D18" s="1538"/>
      <c r="E18" s="1538"/>
      <c r="F18" s="1538"/>
      <c r="G18" s="1539"/>
      <c r="H18" s="58"/>
      <c r="I18" s="1560"/>
      <c r="J18" s="1560"/>
      <c r="K18" s="1560"/>
      <c r="L18" s="1560"/>
      <c r="M18" s="1560"/>
      <c r="N18" s="1560"/>
      <c r="O18" s="1560"/>
      <c r="P18" s="1560"/>
      <c r="Q18" s="1560"/>
      <c r="R18" s="1560"/>
      <c r="S18" s="1560"/>
      <c r="T18" s="1560"/>
      <c r="U18" s="1560"/>
      <c r="V18" s="1560"/>
      <c r="W18" s="1560"/>
      <c r="X18" s="1560"/>
      <c r="Y18" s="1560"/>
      <c r="Z18" s="1560"/>
      <c r="AA18" s="1560"/>
      <c r="AB18" s="1560"/>
      <c r="AC18" s="1560"/>
      <c r="AD18" s="1560"/>
      <c r="AE18" s="1560"/>
      <c r="AF18" s="1560"/>
      <c r="AG18" s="1560"/>
      <c r="AH18" s="1560"/>
      <c r="AI18" s="1560"/>
      <c r="AJ18" s="1560"/>
      <c r="AK18" s="1560"/>
      <c r="AL18" s="64"/>
    </row>
    <row r="19" spans="1:38" ht="6" customHeight="1">
      <c r="A19" s="1532"/>
      <c r="B19" s="1537"/>
      <c r="C19" s="1538"/>
      <c r="D19" s="1538"/>
      <c r="E19" s="1538"/>
      <c r="F19" s="1538"/>
      <c r="G19" s="1539"/>
      <c r="H19" s="58"/>
      <c r="I19" s="1560"/>
      <c r="J19" s="1560"/>
      <c r="K19" s="1560"/>
      <c r="L19" s="1560"/>
      <c r="M19" s="1560"/>
      <c r="N19" s="1560"/>
      <c r="O19" s="1560"/>
      <c r="P19" s="1560"/>
      <c r="Q19" s="1560"/>
      <c r="R19" s="1560"/>
      <c r="S19" s="1560"/>
      <c r="T19" s="1560"/>
      <c r="U19" s="1560"/>
      <c r="V19" s="1560"/>
      <c r="W19" s="1560"/>
      <c r="X19" s="1560"/>
      <c r="Y19" s="1560"/>
      <c r="Z19" s="1560"/>
      <c r="AA19" s="1560"/>
      <c r="AB19" s="1560"/>
      <c r="AC19" s="1560"/>
      <c r="AD19" s="1560"/>
      <c r="AE19" s="1560"/>
      <c r="AF19" s="1560"/>
      <c r="AG19" s="1560"/>
      <c r="AH19" s="1560"/>
      <c r="AI19" s="1560"/>
      <c r="AJ19" s="1560"/>
      <c r="AK19" s="1560"/>
      <c r="AL19" s="64"/>
    </row>
    <row r="20" spans="1:38" ht="4.5" customHeight="1" thickBot="1">
      <c r="A20" s="1532"/>
      <c r="B20" s="1540"/>
      <c r="C20" s="1541"/>
      <c r="D20" s="1541"/>
      <c r="E20" s="1541"/>
      <c r="F20" s="1541"/>
      <c r="G20" s="1542"/>
      <c r="H20" s="52"/>
      <c r="I20" s="53"/>
      <c r="J20" s="53"/>
      <c r="K20" s="53"/>
      <c r="L20" s="53"/>
      <c r="M20" s="53"/>
      <c r="N20" s="53"/>
      <c r="O20" s="53"/>
      <c r="P20" s="53"/>
      <c r="Q20" s="53"/>
      <c r="R20" s="53"/>
      <c r="S20" s="53"/>
      <c r="T20" s="53"/>
      <c r="U20" s="53"/>
      <c r="V20" s="53"/>
      <c r="W20" s="53"/>
      <c r="X20" s="53"/>
      <c r="Y20" s="53"/>
      <c r="Z20" s="53"/>
      <c r="AA20" s="53"/>
      <c r="AB20" s="53"/>
      <c r="AC20" s="53"/>
      <c r="AD20" s="53"/>
      <c r="AE20" s="65"/>
      <c r="AF20" s="65"/>
      <c r="AG20" s="65"/>
      <c r="AH20" s="65"/>
      <c r="AI20" s="65"/>
      <c r="AJ20" s="65"/>
      <c r="AK20" s="65"/>
      <c r="AL20" s="66"/>
    </row>
    <row r="21" spans="1:38" ht="6.9" customHeight="1">
      <c r="A21" s="1532"/>
      <c r="B21" s="1499" t="s">
        <v>82</v>
      </c>
      <c r="C21" s="1500"/>
      <c r="D21" s="1500"/>
      <c r="E21" s="1500"/>
      <c r="F21" s="1500"/>
      <c r="G21" s="1501"/>
      <c r="H21" s="1490" t="s">
        <v>82</v>
      </c>
      <c r="I21" s="1491"/>
      <c r="J21" s="1491"/>
      <c r="K21" s="1491"/>
      <c r="L21" s="1491"/>
      <c r="M21" s="1491"/>
      <c r="N21" s="1491"/>
      <c r="O21" s="1491"/>
      <c r="P21" s="1491"/>
      <c r="Q21" s="1491"/>
      <c r="R21" s="1491"/>
      <c r="S21" s="1491"/>
      <c r="T21" s="1492"/>
      <c r="U21" s="63"/>
      <c r="V21" s="63"/>
      <c r="W21" s="63"/>
      <c r="X21" s="63"/>
      <c r="Y21" s="63"/>
      <c r="Z21" s="1557"/>
      <c r="AA21" s="1557"/>
      <c r="AB21" s="1557"/>
      <c r="AC21" s="1557"/>
      <c r="AD21" s="1557"/>
      <c r="AE21" s="1557"/>
      <c r="AF21" s="1557"/>
      <c r="AG21" s="1557"/>
      <c r="AH21" s="1557"/>
      <c r="AI21" s="1557"/>
      <c r="AJ21" s="1557"/>
      <c r="AK21" s="1557"/>
      <c r="AL21" s="1557"/>
    </row>
    <row r="22" spans="1:38" ht="4.5" customHeight="1">
      <c r="A22" s="1532"/>
      <c r="B22" s="1502"/>
      <c r="C22" s="1503"/>
      <c r="D22" s="1503"/>
      <c r="E22" s="1503"/>
      <c r="F22" s="1503"/>
      <c r="G22" s="1504"/>
      <c r="H22" s="58"/>
      <c r="I22" s="51"/>
      <c r="J22" s="1498" t="s">
        <v>83</v>
      </c>
      <c r="K22" s="1498"/>
      <c r="L22" s="51"/>
      <c r="T22" s="64"/>
      <c r="U22" s="51"/>
      <c r="V22" s="51"/>
      <c r="W22" s="51"/>
      <c r="X22" s="51"/>
      <c r="Y22" s="51"/>
      <c r="Z22" s="51"/>
      <c r="AA22" s="51"/>
      <c r="AB22" s="1498"/>
      <c r="AC22" s="1498"/>
      <c r="AD22" s="51"/>
    </row>
    <row r="23" spans="1:38" ht="6" customHeight="1">
      <c r="A23" s="1532"/>
      <c r="B23" s="1502"/>
      <c r="C23" s="1503"/>
      <c r="D23" s="1503"/>
      <c r="E23" s="1503"/>
      <c r="F23" s="1503"/>
      <c r="G23" s="1504"/>
      <c r="H23" s="67"/>
      <c r="I23" s="1530">
        <f>+IF('基本情報（入力用）'!$C$21="昭和",1,IF('基本情報（入力用）'!$C$21="平成",2,IF('基本情報（入力用）'!$C$21="令和",3)))</f>
        <v>2</v>
      </c>
      <c r="J23" s="1498"/>
      <c r="K23" s="1498"/>
      <c r="L23" s="1530" t="str">
        <f>+MID(TEXT('基本情報（入力用）'!$C$22,"00"),1,1)</f>
        <v>1</v>
      </c>
      <c r="M23" s="1530" t="str">
        <f>+MID(TEXT('基本情報（入力用）'!$C$22,"00"),2,1)</f>
        <v>2</v>
      </c>
      <c r="N23" s="51"/>
      <c r="O23" s="1530" t="str">
        <f>+MID(TEXT('基本情報（入力用）'!$C$23,"00"),1,1)</f>
        <v>0</v>
      </c>
      <c r="P23" s="1530" t="str">
        <f>+MID(TEXT('基本情報（入力用）'!$C$23,"00"),2,1)</f>
        <v>8</v>
      </c>
      <c r="Q23" s="51"/>
      <c r="R23" s="1530" t="str">
        <f>+MID(TEXT('基本情報（入力用）'!$C$24,"00"),1,1)</f>
        <v>0</v>
      </c>
      <c r="S23" s="1530" t="str">
        <f>+MID(TEXT('基本情報（入力用）'!$C$24,"00"),2,1)</f>
        <v>8</v>
      </c>
      <c r="T23" s="60"/>
      <c r="U23" s="1528"/>
      <c r="V23" s="1528"/>
      <c r="W23" s="1528"/>
      <c r="X23" s="1528"/>
      <c r="AA23" s="1528"/>
      <c r="AB23" s="1498"/>
      <c r="AC23" s="1498"/>
      <c r="AD23" s="1528"/>
      <c r="AE23" s="1528"/>
      <c r="AF23" s="51"/>
      <c r="AG23" s="1528"/>
      <c r="AH23" s="1528"/>
      <c r="AI23" s="51"/>
      <c r="AJ23" s="1528"/>
      <c r="AK23" s="1528"/>
      <c r="AL23" s="51"/>
    </row>
    <row r="24" spans="1:38" ht="6" customHeight="1">
      <c r="A24" s="1532"/>
      <c r="B24" s="1502"/>
      <c r="C24" s="1503"/>
      <c r="D24" s="1503"/>
      <c r="E24" s="1503"/>
      <c r="F24" s="1503"/>
      <c r="G24" s="1504"/>
      <c r="H24" s="67"/>
      <c r="I24" s="1530"/>
      <c r="J24" s="1498"/>
      <c r="K24" s="1498"/>
      <c r="L24" s="1530"/>
      <c r="M24" s="1530"/>
      <c r="N24" s="51"/>
      <c r="O24" s="1530"/>
      <c r="P24" s="1530"/>
      <c r="Q24" s="51"/>
      <c r="R24" s="1530"/>
      <c r="S24" s="1530"/>
      <c r="T24" s="60"/>
      <c r="U24" s="1528"/>
      <c r="V24" s="1528"/>
      <c r="W24" s="1528"/>
      <c r="X24" s="1528"/>
      <c r="AA24" s="1528"/>
      <c r="AB24" s="1498"/>
      <c r="AC24" s="1498"/>
      <c r="AD24" s="1528"/>
      <c r="AE24" s="1528"/>
      <c r="AF24" s="51"/>
      <c r="AG24" s="1528"/>
      <c r="AH24" s="1528"/>
      <c r="AI24" s="51"/>
      <c r="AJ24" s="1528"/>
      <c r="AK24" s="1528"/>
      <c r="AL24" s="51"/>
    </row>
    <row r="25" spans="1:38" ht="6" customHeight="1">
      <c r="A25" s="1532"/>
      <c r="B25" s="1502"/>
      <c r="C25" s="1503"/>
      <c r="D25" s="1503"/>
      <c r="E25" s="1503"/>
      <c r="F25" s="1503"/>
      <c r="G25" s="1504"/>
      <c r="H25" s="67"/>
      <c r="I25" s="1530"/>
      <c r="J25" s="1498"/>
      <c r="K25" s="1498"/>
      <c r="L25" s="1530"/>
      <c r="M25" s="1530"/>
      <c r="N25" s="63" t="s">
        <v>84</v>
      </c>
      <c r="O25" s="1530"/>
      <c r="P25" s="1530"/>
      <c r="Q25" s="63" t="s">
        <v>85</v>
      </c>
      <c r="R25" s="1530"/>
      <c r="S25" s="1530"/>
      <c r="T25" s="68" t="s">
        <v>86</v>
      </c>
      <c r="U25" s="1528"/>
      <c r="V25" s="1528"/>
      <c r="W25" s="1528"/>
      <c r="X25" s="1528"/>
      <c r="AA25" s="1528"/>
      <c r="AB25" s="1498"/>
      <c r="AC25" s="1498"/>
      <c r="AD25" s="1528"/>
      <c r="AE25" s="1528"/>
      <c r="AF25" s="63"/>
      <c r="AG25" s="1528"/>
      <c r="AH25" s="1528"/>
      <c r="AI25" s="63"/>
      <c r="AJ25" s="1528"/>
      <c r="AK25" s="1528"/>
      <c r="AL25" s="63"/>
    </row>
    <row r="26" spans="1:38" ht="4.5" customHeight="1" thickBot="1">
      <c r="A26" s="1533"/>
      <c r="B26" s="1505"/>
      <c r="C26" s="1506"/>
      <c r="D26" s="1506"/>
      <c r="E26" s="1506"/>
      <c r="F26" s="1506"/>
      <c r="G26" s="1507"/>
      <c r="H26" s="52"/>
      <c r="I26" s="53"/>
      <c r="J26" s="1519"/>
      <c r="K26" s="1519"/>
      <c r="L26" s="53"/>
      <c r="M26" s="65"/>
      <c r="N26" s="65"/>
      <c r="O26" s="65"/>
      <c r="P26" s="65"/>
      <c r="Q26" s="65"/>
      <c r="R26" s="65"/>
      <c r="S26" s="65"/>
      <c r="T26" s="66"/>
      <c r="U26" s="51"/>
      <c r="V26" s="51"/>
      <c r="W26" s="51"/>
      <c r="X26" s="51"/>
      <c r="Y26" s="51"/>
      <c r="Z26" s="51"/>
      <c r="AA26" s="51"/>
      <c r="AB26" s="1498"/>
      <c r="AC26" s="1498"/>
      <c r="AD26" s="51"/>
    </row>
    <row r="27" spans="1:38" ht="7.5" customHeight="1" thickBot="1">
      <c r="A27" s="69"/>
      <c r="B27" s="70"/>
      <c r="C27" s="70"/>
      <c r="D27" s="70"/>
      <c r="E27" s="70"/>
      <c r="F27" s="70"/>
      <c r="G27" s="70"/>
      <c r="H27" s="51"/>
      <c r="I27" s="51"/>
      <c r="J27" s="51"/>
      <c r="K27" s="51"/>
      <c r="L27" s="51"/>
      <c r="M27" s="51"/>
      <c r="N27" s="51"/>
      <c r="O27" s="51"/>
      <c r="P27" s="51"/>
      <c r="Q27" s="51"/>
      <c r="R27" s="51"/>
      <c r="S27" s="51"/>
      <c r="T27" s="51"/>
      <c r="U27" s="51"/>
      <c r="V27" s="51"/>
      <c r="W27" s="51"/>
      <c r="X27" s="51"/>
      <c r="Y27" s="51"/>
      <c r="Z27" s="51"/>
      <c r="AA27" s="51"/>
      <c r="AB27" s="51"/>
      <c r="AC27" s="51"/>
      <c r="AD27" s="51"/>
    </row>
    <row r="28" spans="1:38" ht="4.5" customHeight="1">
      <c r="A28" s="1531" t="s">
        <v>87</v>
      </c>
      <c r="B28" s="1534" t="s">
        <v>88</v>
      </c>
      <c r="C28" s="1535"/>
      <c r="D28" s="1535"/>
      <c r="E28" s="1535"/>
      <c r="F28" s="1535"/>
      <c r="G28" s="1536"/>
      <c r="H28" s="71"/>
      <c r="I28" s="61"/>
      <c r="J28" s="61"/>
      <c r="K28" s="1543" t="s">
        <v>89</v>
      </c>
      <c r="L28" s="1543"/>
      <c r="M28" s="1543"/>
      <c r="N28" s="1543"/>
      <c r="O28" s="1543"/>
      <c r="P28" s="1543"/>
      <c r="Q28" s="1543"/>
      <c r="R28" s="1543"/>
      <c r="S28" s="1543"/>
      <c r="T28" s="1543"/>
      <c r="U28" s="1543"/>
      <c r="V28" s="1543"/>
      <c r="W28" s="1543"/>
      <c r="X28" s="1543"/>
      <c r="Y28" s="1543"/>
      <c r="Z28" s="1543"/>
      <c r="AA28" s="1543"/>
      <c r="AB28" s="1543"/>
      <c r="AC28" s="1543"/>
      <c r="AD28" s="1543"/>
      <c r="AE28" s="1543"/>
      <c r="AF28" s="1543"/>
      <c r="AG28" s="1543"/>
      <c r="AH28" s="1543"/>
      <c r="AI28" s="1543"/>
      <c r="AJ28" s="1543"/>
      <c r="AK28" s="1543"/>
      <c r="AL28" s="62"/>
    </row>
    <row r="29" spans="1:38" ht="6" customHeight="1">
      <c r="A29" s="1532"/>
      <c r="B29" s="1537"/>
      <c r="C29" s="1538"/>
      <c r="D29" s="1538"/>
      <c r="E29" s="1538"/>
      <c r="F29" s="1538"/>
      <c r="G29" s="1539"/>
      <c r="H29" s="67"/>
      <c r="I29" s="1494"/>
      <c r="K29" s="1544"/>
      <c r="L29" s="1544"/>
      <c r="M29" s="1544"/>
      <c r="N29" s="1544"/>
      <c r="O29" s="1544"/>
      <c r="P29" s="1544"/>
      <c r="Q29" s="1544"/>
      <c r="R29" s="1544"/>
      <c r="S29" s="1544"/>
      <c r="T29" s="1544"/>
      <c r="U29" s="1544"/>
      <c r="V29" s="1544"/>
      <c r="W29" s="1544"/>
      <c r="X29" s="1544"/>
      <c r="Y29" s="1544"/>
      <c r="Z29" s="1544"/>
      <c r="AA29" s="1544"/>
      <c r="AB29" s="1544"/>
      <c r="AC29" s="1544"/>
      <c r="AD29" s="1544"/>
      <c r="AE29" s="1544"/>
      <c r="AF29" s="1544"/>
      <c r="AG29" s="1544"/>
      <c r="AH29" s="1544"/>
      <c r="AI29" s="1544"/>
      <c r="AJ29" s="1544"/>
      <c r="AK29" s="1544"/>
      <c r="AL29" s="68"/>
    </row>
    <row r="30" spans="1:38" ht="6" customHeight="1">
      <c r="A30" s="1532"/>
      <c r="B30" s="1537"/>
      <c r="C30" s="1538"/>
      <c r="D30" s="1538"/>
      <c r="E30" s="1538"/>
      <c r="F30" s="1538"/>
      <c r="G30" s="1539"/>
      <c r="H30" s="67"/>
      <c r="I30" s="1495"/>
      <c r="K30" s="1544"/>
      <c r="L30" s="1544"/>
      <c r="M30" s="1544"/>
      <c r="N30" s="1544"/>
      <c r="O30" s="1544"/>
      <c r="P30" s="1544"/>
      <c r="Q30" s="1544"/>
      <c r="R30" s="1544"/>
      <c r="S30" s="1544"/>
      <c r="T30" s="1544"/>
      <c r="U30" s="1544"/>
      <c r="V30" s="1544"/>
      <c r="W30" s="1544"/>
      <c r="X30" s="1544"/>
      <c r="Y30" s="1544"/>
      <c r="Z30" s="1544"/>
      <c r="AA30" s="1544"/>
      <c r="AB30" s="1544"/>
      <c r="AC30" s="1544"/>
      <c r="AD30" s="1544"/>
      <c r="AE30" s="1544"/>
      <c r="AF30" s="1544"/>
      <c r="AG30" s="1544"/>
      <c r="AH30" s="1544"/>
      <c r="AI30" s="1544"/>
      <c r="AJ30" s="1544"/>
      <c r="AK30" s="1544"/>
      <c r="AL30" s="68"/>
    </row>
    <row r="31" spans="1:38" ht="6" customHeight="1">
      <c r="A31" s="1532"/>
      <c r="B31" s="1537"/>
      <c r="C31" s="1538"/>
      <c r="D31" s="1538"/>
      <c r="E31" s="1538"/>
      <c r="F31" s="1538"/>
      <c r="G31" s="1539"/>
      <c r="H31" s="67"/>
      <c r="I31" s="1496"/>
      <c r="K31" s="1544"/>
      <c r="L31" s="1544"/>
      <c r="M31" s="1544"/>
      <c r="N31" s="1544"/>
      <c r="O31" s="1544"/>
      <c r="P31" s="1544"/>
      <c r="Q31" s="1544"/>
      <c r="R31" s="1544"/>
      <c r="S31" s="1544"/>
      <c r="T31" s="1544"/>
      <c r="U31" s="1544"/>
      <c r="V31" s="1544"/>
      <c r="W31" s="1544"/>
      <c r="X31" s="1544"/>
      <c r="Y31" s="1544"/>
      <c r="Z31" s="1544"/>
      <c r="AA31" s="1544"/>
      <c r="AB31" s="1544"/>
      <c r="AC31" s="1544"/>
      <c r="AD31" s="1544"/>
      <c r="AE31" s="1544"/>
      <c r="AF31" s="1544"/>
      <c r="AG31" s="1544"/>
      <c r="AH31" s="1544"/>
      <c r="AI31" s="1544"/>
      <c r="AJ31" s="1544"/>
      <c r="AK31" s="1544"/>
      <c r="AL31" s="68"/>
    </row>
    <row r="32" spans="1:38" ht="4.5" customHeight="1" thickBot="1">
      <c r="A32" s="1532"/>
      <c r="B32" s="1540"/>
      <c r="C32" s="1541"/>
      <c r="D32" s="1541"/>
      <c r="E32" s="1541"/>
      <c r="F32" s="1541"/>
      <c r="G32" s="1542"/>
      <c r="H32" s="72"/>
      <c r="I32" s="65"/>
      <c r="J32" s="65"/>
      <c r="K32" s="1545"/>
      <c r="L32" s="1545"/>
      <c r="M32" s="1545"/>
      <c r="N32" s="1545"/>
      <c r="O32" s="1545"/>
      <c r="P32" s="1545"/>
      <c r="Q32" s="1545"/>
      <c r="R32" s="1545"/>
      <c r="S32" s="1545"/>
      <c r="T32" s="1545"/>
      <c r="U32" s="1545"/>
      <c r="V32" s="1545"/>
      <c r="W32" s="1545"/>
      <c r="X32" s="1545"/>
      <c r="Y32" s="1545"/>
      <c r="Z32" s="1545"/>
      <c r="AA32" s="1545"/>
      <c r="AB32" s="1545"/>
      <c r="AC32" s="1545"/>
      <c r="AD32" s="1545"/>
      <c r="AE32" s="1545"/>
      <c r="AF32" s="1545"/>
      <c r="AG32" s="1545"/>
      <c r="AH32" s="1545"/>
      <c r="AI32" s="1545"/>
      <c r="AJ32" s="1545"/>
      <c r="AK32" s="1545"/>
      <c r="AL32" s="66"/>
    </row>
    <row r="33" spans="1:38" ht="11.1" customHeight="1">
      <c r="A33" s="1532"/>
      <c r="B33" s="1520" t="s">
        <v>90</v>
      </c>
      <c r="C33" s="1526" t="s">
        <v>78</v>
      </c>
      <c r="D33" s="1526"/>
      <c r="E33" s="1527" t="str">
        <f>+'基本情報（入力用）'!$F$15</f>
        <v>シズオカ　タロウ</v>
      </c>
      <c r="F33" s="1527"/>
      <c r="G33" s="1527"/>
      <c r="H33" s="1527"/>
      <c r="I33" s="1527"/>
      <c r="J33" s="1527"/>
      <c r="K33" s="1527"/>
      <c r="L33" s="1527"/>
      <c r="M33" s="1527"/>
      <c r="N33" s="1527"/>
      <c r="O33" s="1527"/>
      <c r="P33" s="1527"/>
      <c r="Q33" s="1527"/>
      <c r="R33" s="73"/>
      <c r="S33" s="74" t="s">
        <v>82</v>
      </c>
      <c r="T33" s="75"/>
      <c r="U33" s="75"/>
      <c r="V33" s="76"/>
      <c r="W33" s="76"/>
      <c r="X33" s="76"/>
      <c r="Y33" s="76"/>
      <c r="Z33" s="76"/>
      <c r="AA33" s="76"/>
      <c r="AB33" s="76"/>
      <c r="AC33" s="76"/>
      <c r="AD33" s="76"/>
      <c r="AE33" s="77"/>
      <c r="AF33" s="1490" t="s">
        <v>91</v>
      </c>
      <c r="AG33" s="1491"/>
      <c r="AH33" s="1491"/>
      <c r="AI33" s="1491"/>
      <c r="AJ33" s="1491"/>
      <c r="AK33" s="1491"/>
      <c r="AL33" s="1492"/>
    </row>
    <row r="34" spans="1:38" ht="6.9" customHeight="1">
      <c r="A34" s="1532"/>
      <c r="B34" s="1521"/>
      <c r="C34" s="63" t="s">
        <v>77</v>
      </c>
      <c r="R34" s="64"/>
      <c r="S34" s="67"/>
      <c r="AE34" s="64"/>
      <c r="AL34" s="64"/>
    </row>
    <row r="35" spans="1:38" ht="6" customHeight="1">
      <c r="A35" s="1532"/>
      <c r="B35" s="1521"/>
      <c r="D35" s="1528" t="str">
        <f>+'基本情報（入力用）'!$F$14</f>
        <v>静岡　太郎</v>
      </c>
      <c r="E35" s="1528"/>
      <c r="F35" s="1528"/>
      <c r="G35" s="1528"/>
      <c r="H35" s="1528"/>
      <c r="I35" s="1528"/>
      <c r="J35" s="1528"/>
      <c r="K35" s="1528"/>
      <c r="L35" s="1528"/>
      <c r="M35" s="1528"/>
      <c r="N35" s="1528"/>
      <c r="O35" s="1528"/>
      <c r="P35" s="1528"/>
      <c r="Q35" s="1528"/>
      <c r="R35" s="64"/>
      <c r="S35" s="67"/>
      <c r="T35" s="1529">
        <f>+'基本情報（入力用）'!$F$22</f>
        <v>36746</v>
      </c>
      <c r="U35" s="1529"/>
      <c r="V35" s="1529"/>
      <c r="W35" s="1529"/>
      <c r="X35" s="1529"/>
      <c r="Y35" s="1529"/>
      <c r="Z35" s="1529"/>
      <c r="AA35" s="1529"/>
      <c r="AB35" s="1529"/>
      <c r="AC35" s="1529"/>
      <c r="AD35" s="1529"/>
      <c r="AE35" s="64"/>
      <c r="AG35" s="1494"/>
      <c r="AH35" s="1497" t="s">
        <v>92</v>
      </c>
      <c r="AI35" s="1498"/>
      <c r="AJ35" s="1498"/>
      <c r="AK35" s="1498"/>
      <c r="AL35" s="78"/>
    </row>
    <row r="36" spans="1:38" ht="3.9" customHeight="1">
      <c r="A36" s="1532"/>
      <c r="B36" s="1521"/>
      <c r="D36" s="1528"/>
      <c r="E36" s="1528"/>
      <c r="F36" s="1528"/>
      <c r="G36" s="1528"/>
      <c r="H36" s="1528"/>
      <c r="I36" s="1528"/>
      <c r="J36" s="1528"/>
      <c r="K36" s="1528"/>
      <c r="L36" s="1528"/>
      <c r="M36" s="1528"/>
      <c r="N36" s="1528"/>
      <c r="O36" s="1528"/>
      <c r="P36" s="1528"/>
      <c r="Q36" s="1528"/>
      <c r="R36" s="64"/>
      <c r="S36" s="67"/>
      <c r="T36" s="1529"/>
      <c r="U36" s="1529"/>
      <c r="V36" s="1529"/>
      <c r="W36" s="1529"/>
      <c r="X36" s="1529"/>
      <c r="Y36" s="1529"/>
      <c r="Z36" s="1529"/>
      <c r="AA36" s="1529"/>
      <c r="AB36" s="1529"/>
      <c r="AC36" s="1529"/>
      <c r="AD36" s="1529"/>
      <c r="AE36" s="64"/>
      <c r="AG36" s="1495"/>
      <c r="AH36" s="1497"/>
      <c r="AI36" s="1498"/>
      <c r="AJ36" s="1498"/>
      <c r="AK36" s="1498"/>
      <c r="AL36" s="78"/>
    </row>
    <row r="37" spans="1:38" ht="6" customHeight="1">
      <c r="A37" s="1532"/>
      <c r="B37" s="1521"/>
      <c r="D37" s="1528"/>
      <c r="E37" s="1528"/>
      <c r="F37" s="1528"/>
      <c r="G37" s="1528"/>
      <c r="H37" s="1528"/>
      <c r="I37" s="1528"/>
      <c r="J37" s="1528"/>
      <c r="K37" s="1528"/>
      <c r="L37" s="1528"/>
      <c r="M37" s="1528"/>
      <c r="N37" s="1528"/>
      <c r="O37" s="1528"/>
      <c r="P37" s="1528"/>
      <c r="Q37" s="1528"/>
      <c r="R37" s="64"/>
      <c r="S37" s="67"/>
      <c r="T37" s="1529"/>
      <c r="U37" s="1529"/>
      <c r="V37" s="1529"/>
      <c r="W37" s="1529"/>
      <c r="X37" s="1529"/>
      <c r="Y37" s="1529"/>
      <c r="Z37" s="1529"/>
      <c r="AA37" s="1529"/>
      <c r="AB37" s="1529"/>
      <c r="AC37" s="1529"/>
      <c r="AD37" s="1529"/>
      <c r="AE37" s="64"/>
      <c r="AG37" s="1496"/>
      <c r="AH37" s="1497"/>
      <c r="AI37" s="1498"/>
      <c r="AJ37" s="1498"/>
      <c r="AK37" s="1498"/>
      <c r="AL37" s="78"/>
    </row>
    <row r="38" spans="1:38" ht="4.5" customHeight="1" thickBot="1">
      <c r="A38" s="1532"/>
      <c r="B38" s="1522"/>
      <c r="C38" s="65"/>
      <c r="D38" s="65"/>
      <c r="E38" s="65"/>
      <c r="F38" s="65"/>
      <c r="G38" s="65"/>
      <c r="H38" s="65"/>
      <c r="I38" s="65"/>
      <c r="J38" s="65"/>
      <c r="K38" s="65"/>
      <c r="L38" s="65"/>
      <c r="M38" s="65"/>
      <c r="N38" s="65"/>
      <c r="O38" s="65"/>
      <c r="P38" s="65"/>
      <c r="Q38" s="65"/>
      <c r="R38" s="66"/>
      <c r="S38" s="72"/>
      <c r="T38" s="65"/>
      <c r="U38" s="65"/>
      <c r="V38" s="65"/>
      <c r="W38" s="65"/>
      <c r="X38" s="65"/>
      <c r="Y38" s="65"/>
      <c r="Z38" s="65"/>
      <c r="AA38" s="65"/>
      <c r="AB38" s="65"/>
      <c r="AC38" s="65"/>
      <c r="AD38" s="65"/>
      <c r="AE38" s="66"/>
      <c r="AF38" s="65"/>
      <c r="AG38" s="65"/>
      <c r="AH38" s="65"/>
      <c r="AI38" s="65"/>
      <c r="AJ38" s="65"/>
      <c r="AK38" s="65"/>
      <c r="AL38" s="66"/>
    </row>
    <row r="39" spans="1:38" ht="11.1" customHeight="1">
      <c r="A39" s="1532"/>
      <c r="B39" s="1520" t="s">
        <v>93</v>
      </c>
      <c r="C39" s="1523" t="s">
        <v>78</v>
      </c>
      <c r="D39" s="1524"/>
      <c r="E39" s="1525"/>
      <c r="F39" s="1525"/>
      <c r="G39" s="1525"/>
      <c r="H39" s="1525"/>
      <c r="I39" s="1525"/>
      <c r="J39" s="1525"/>
      <c r="K39" s="1525"/>
      <c r="L39" s="1525"/>
      <c r="M39" s="1525"/>
      <c r="N39" s="1525"/>
      <c r="O39" s="1525"/>
      <c r="P39" s="1525"/>
      <c r="Q39" s="1525"/>
      <c r="R39" s="1525"/>
      <c r="S39" s="1525"/>
      <c r="T39" s="1525"/>
      <c r="U39" s="1525"/>
      <c r="V39" s="1525"/>
      <c r="W39" s="1525"/>
      <c r="X39" s="1525"/>
      <c r="Y39" s="1525"/>
      <c r="Z39" s="1525"/>
      <c r="AA39" s="1525"/>
      <c r="AB39" s="1525"/>
      <c r="AC39" s="1525"/>
      <c r="AD39" s="1525"/>
      <c r="AE39" s="79"/>
      <c r="AF39" s="1490" t="s">
        <v>91</v>
      </c>
      <c r="AG39" s="1491"/>
      <c r="AH39" s="1491"/>
      <c r="AI39" s="1491"/>
      <c r="AJ39" s="1491"/>
      <c r="AK39" s="1491"/>
      <c r="AL39" s="1492"/>
    </row>
    <row r="40" spans="1:38" ht="6.9" customHeight="1">
      <c r="A40" s="1532"/>
      <c r="B40" s="1521"/>
      <c r="C40" s="80" t="s">
        <v>77</v>
      </c>
      <c r="V40" s="81"/>
      <c r="AE40" s="64"/>
      <c r="AL40" s="64"/>
    </row>
    <row r="41" spans="1:38" ht="6" customHeight="1">
      <c r="A41" s="1532"/>
      <c r="B41" s="1521"/>
      <c r="C41" s="67"/>
      <c r="D41" s="1493"/>
      <c r="E41" s="1493"/>
      <c r="F41" s="1493"/>
      <c r="G41" s="1493"/>
      <c r="H41" s="1493"/>
      <c r="I41" s="1493"/>
      <c r="J41" s="1493"/>
      <c r="K41" s="1493"/>
      <c r="L41" s="1493"/>
      <c r="M41" s="1493"/>
      <c r="N41" s="1493"/>
      <c r="O41" s="1493"/>
      <c r="P41" s="1493"/>
      <c r="Q41" s="1493"/>
      <c r="R41" s="1493"/>
      <c r="S41" s="1493"/>
      <c r="T41" s="1493"/>
      <c r="U41" s="1493"/>
      <c r="V41" s="1493"/>
      <c r="W41" s="1493"/>
      <c r="X41" s="1493"/>
      <c r="Y41" s="1493"/>
      <c r="Z41" s="1493"/>
      <c r="AA41" s="1493"/>
      <c r="AB41" s="1493"/>
      <c r="AC41" s="1493"/>
      <c r="AD41" s="1493"/>
      <c r="AE41" s="64"/>
      <c r="AG41" s="1494"/>
      <c r="AH41" s="1497" t="s">
        <v>92</v>
      </c>
      <c r="AI41" s="1498"/>
      <c r="AJ41" s="1498"/>
      <c r="AK41" s="1498"/>
      <c r="AL41" s="78"/>
    </row>
    <row r="42" spans="1:38" ht="3.9" customHeight="1">
      <c r="A42" s="1532"/>
      <c r="B42" s="1521"/>
      <c r="C42" s="67"/>
      <c r="D42" s="1493"/>
      <c r="E42" s="1493"/>
      <c r="F42" s="1493"/>
      <c r="G42" s="1493"/>
      <c r="H42" s="1493"/>
      <c r="I42" s="1493"/>
      <c r="J42" s="1493"/>
      <c r="K42" s="1493"/>
      <c r="L42" s="1493"/>
      <c r="M42" s="1493"/>
      <c r="N42" s="1493"/>
      <c r="O42" s="1493"/>
      <c r="P42" s="1493"/>
      <c r="Q42" s="1493"/>
      <c r="R42" s="1493"/>
      <c r="S42" s="1493"/>
      <c r="T42" s="1493"/>
      <c r="U42" s="1493"/>
      <c r="V42" s="1493"/>
      <c r="W42" s="1493"/>
      <c r="X42" s="1493"/>
      <c r="Y42" s="1493"/>
      <c r="Z42" s="1493"/>
      <c r="AA42" s="1493"/>
      <c r="AB42" s="1493"/>
      <c r="AC42" s="1493"/>
      <c r="AD42" s="1493"/>
      <c r="AE42" s="64"/>
      <c r="AG42" s="1495"/>
      <c r="AH42" s="1497"/>
      <c r="AI42" s="1498"/>
      <c r="AJ42" s="1498"/>
      <c r="AK42" s="1498"/>
      <c r="AL42" s="78"/>
    </row>
    <row r="43" spans="1:38" ht="6" customHeight="1">
      <c r="A43" s="1532"/>
      <c r="B43" s="1521"/>
      <c r="C43" s="67"/>
      <c r="D43" s="1493"/>
      <c r="E43" s="1493"/>
      <c r="F43" s="1493"/>
      <c r="G43" s="1493"/>
      <c r="H43" s="1493"/>
      <c r="I43" s="1493"/>
      <c r="J43" s="1493"/>
      <c r="K43" s="1493"/>
      <c r="L43" s="1493"/>
      <c r="M43" s="1493"/>
      <c r="N43" s="1493"/>
      <c r="O43" s="1493"/>
      <c r="P43" s="1493"/>
      <c r="Q43" s="1493"/>
      <c r="R43" s="1493"/>
      <c r="S43" s="1493"/>
      <c r="T43" s="1493"/>
      <c r="U43" s="1493"/>
      <c r="V43" s="1493"/>
      <c r="W43" s="1493"/>
      <c r="X43" s="1493"/>
      <c r="Y43" s="1493"/>
      <c r="Z43" s="1493"/>
      <c r="AA43" s="1493"/>
      <c r="AB43" s="1493"/>
      <c r="AC43" s="1493"/>
      <c r="AD43" s="1493"/>
      <c r="AE43" s="68"/>
      <c r="AG43" s="1496"/>
      <c r="AH43" s="1497"/>
      <c r="AI43" s="1498"/>
      <c r="AJ43" s="1498"/>
      <c r="AK43" s="1498"/>
      <c r="AL43" s="78"/>
    </row>
    <row r="44" spans="1:38" ht="6.9" customHeight="1" thickBot="1">
      <c r="A44" s="1532"/>
      <c r="B44" s="1521"/>
      <c r="C44" s="72"/>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6"/>
      <c r="AF44" s="65"/>
      <c r="AG44" s="65"/>
      <c r="AH44" s="65"/>
      <c r="AI44" s="65"/>
      <c r="AJ44" s="65"/>
      <c r="AK44" s="65"/>
      <c r="AL44" s="66"/>
    </row>
    <row r="45" spans="1:38" ht="6.9" customHeight="1">
      <c r="A45" s="1532"/>
      <c r="B45" s="1521"/>
      <c r="C45" s="1499" t="s">
        <v>82</v>
      </c>
      <c r="D45" s="1500"/>
      <c r="E45" s="1500"/>
      <c r="F45" s="1500"/>
      <c r="G45" s="1500"/>
      <c r="H45" s="1501"/>
      <c r="I45" s="1490" t="s">
        <v>82</v>
      </c>
      <c r="J45" s="1491"/>
      <c r="K45" s="1491"/>
      <c r="L45" s="1491"/>
      <c r="M45" s="1491"/>
      <c r="N45" s="1491"/>
      <c r="O45" s="1491"/>
      <c r="P45" s="1491"/>
      <c r="Q45" s="1491"/>
      <c r="R45" s="1491"/>
      <c r="S45" s="1491"/>
      <c r="T45" s="1491"/>
      <c r="U45" s="1492"/>
      <c r="V45" s="1508" t="s">
        <v>94</v>
      </c>
      <c r="W45" s="1509"/>
      <c r="X45" s="1509"/>
      <c r="Y45" s="1509"/>
      <c r="Z45" s="1509"/>
      <c r="AA45" s="1509"/>
      <c r="AB45" s="1510"/>
      <c r="AC45" s="82"/>
      <c r="AD45" s="82"/>
      <c r="AE45" s="82"/>
      <c r="AF45" s="82"/>
      <c r="AG45" s="82"/>
      <c r="AH45" s="82"/>
      <c r="AI45" s="82"/>
      <c r="AJ45" s="82"/>
      <c r="AK45" s="82"/>
      <c r="AL45" s="82"/>
    </row>
    <row r="46" spans="1:38" ht="4.5" customHeight="1">
      <c r="A46" s="1532"/>
      <c r="B46" s="1521"/>
      <c r="C46" s="1502"/>
      <c r="D46" s="1503"/>
      <c r="E46" s="1503"/>
      <c r="F46" s="1503"/>
      <c r="G46" s="1503"/>
      <c r="H46" s="1504"/>
      <c r="I46" s="58"/>
      <c r="J46" s="51"/>
      <c r="K46" s="1498" t="s">
        <v>83</v>
      </c>
      <c r="L46" s="1498"/>
      <c r="M46" s="51"/>
      <c r="U46" s="64"/>
      <c r="V46" s="67"/>
      <c r="AB46" s="64"/>
      <c r="AC46" s="83"/>
      <c r="AD46" s="51"/>
    </row>
    <row r="47" spans="1:38" ht="6" customHeight="1">
      <c r="A47" s="1532"/>
      <c r="B47" s="1521"/>
      <c r="C47" s="1502"/>
      <c r="D47" s="1503"/>
      <c r="E47" s="1503"/>
      <c r="F47" s="1503"/>
      <c r="G47" s="1503"/>
      <c r="H47" s="1504"/>
      <c r="I47" s="67"/>
      <c r="J47" s="1494"/>
      <c r="K47" s="1498"/>
      <c r="L47" s="1498"/>
      <c r="M47" s="1487"/>
      <c r="N47" s="1487"/>
      <c r="O47" s="51"/>
      <c r="P47" s="1487"/>
      <c r="Q47" s="1487"/>
      <c r="R47" s="51"/>
      <c r="S47" s="1487"/>
      <c r="T47" s="1487"/>
      <c r="U47" s="60"/>
      <c r="V47" s="67"/>
      <c r="W47" s="1488"/>
      <c r="X47" s="1489"/>
      <c r="Y47" s="1489"/>
      <c r="Z47" s="1489"/>
      <c r="AA47" s="1489"/>
      <c r="AB47" s="64"/>
      <c r="AC47" s="83"/>
      <c r="AD47" s="84"/>
      <c r="AE47" s="84"/>
      <c r="AF47" s="51"/>
      <c r="AG47" s="84"/>
      <c r="AH47" s="84"/>
      <c r="AI47" s="51"/>
      <c r="AJ47" s="84"/>
      <c r="AK47" s="84"/>
      <c r="AL47" s="51"/>
    </row>
    <row r="48" spans="1:38" ht="6" customHeight="1">
      <c r="A48" s="1532"/>
      <c r="B48" s="1521"/>
      <c r="C48" s="1502"/>
      <c r="D48" s="1503"/>
      <c r="E48" s="1503"/>
      <c r="F48" s="1503"/>
      <c r="G48" s="1503"/>
      <c r="H48" s="1504"/>
      <c r="I48" s="67"/>
      <c r="J48" s="1495"/>
      <c r="K48" s="1498"/>
      <c r="L48" s="1498"/>
      <c r="M48" s="1487"/>
      <c r="N48" s="1487"/>
      <c r="O48" s="51"/>
      <c r="P48" s="1487"/>
      <c r="Q48" s="1487"/>
      <c r="R48" s="51"/>
      <c r="S48" s="1487"/>
      <c r="T48" s="1487"/>
      <c r="U48" s="60"/>
      <c r="V48" s="67"/>
      <c r="W48" s="1488"/>
      <c r="X48" s="1489"/>
      <c r="Y48" s="1489"/>
      <c r="Z48" s="1489"/>
      <c r="AA48" s="1489"/>
      <c r="AB48" s="64"/>
      <c r="AC48" s="83"/>
      <c r="AD48" s="84"/>
      <c r="AE48" s="84"/>
      <c r="AF48" s="51"/>
      <c r="AG48" s="84"/>
      <c r="AH48" s="84"/>
      <c r="AI48" s="51"/>
      <c r="AJ48" s="84"/>
      <c r="AK48" s="84"/>
      <c r="AL48" s="51"/>
    </row>
    <row r="49" spans="1:41" ht="6" customHeight="1">
      <c r="A49" s="1532"/>
      <c r="B49" s="1521"/>
      <c r="C49" s="1502"/>
      <c r="D49" s="1503"/>
      <c r="E49" s="1503"/>
      <c r="F49" s="1503"/>
      <c r="G49" s="1503"/>
      <c r="H49" s="1504"/>
      <c r="I49" s="67"/>
      <c r="J49" s="1496"/>
      <c r="K49" s="1498"/>
      <c r="L49" s="1498"/>
      <c r="M49" s="1487"/>
      <c r="N49" s="1487"/>
      <c r="O49" s="63" t="s">
        <v>84</v>
      </c>
      <c r="P49" s="1487"/>
      <c r="Q49" s="1487"/>
      <c r="R49" s="63" t="s">
        <v>85</v>
      </c>
      <c r="S49" s="1487"/>
      <c r="T49" s="1487"/>
      <c r="U49" s="68" t="s">
        <v>86</v>
      </c>
      <c r="V49" s="67"/>
      <c r="W49" s="1488"/>
      <c r="X49" s="1489"/>
      <c r="Y49" s="1489"/>
      <c r="Z49" s="1489"/>
      <c r="AA49" s="1489"/>
      <c r="AB49" s="64"/>
      <c r="AC49" s="83"/>
      <c r="AD49" s="84"/>
      <c r="AE49" s="84"/>
      <c r="AF49" s="63"/>
      <c r="AG49" s="84"/>
      <c r="AH49" s="84"/>
      <c r="AI49" s="63"/>
      <c r="AJ49" s="84"/>
      <c r="AK49" s="84"/>
      <c r="AL49" s="63"/>
    </row>
    <row r="50" spans="1:41" ht="4.5" customHeight="1" thickBot="1">
      <c r="A50" s="1532"/>
      <c r="B50" s="1522"/>
      <c r="C50" s="1505"/>
      <c r="D50" s="1506"/>
      <c r="E50" s="1506"/>
      <c r="F50" s="1506"/>
      <c r="G50" s="1506"/>
      <c r="H50" s="1507"/>
      <c r="I50" s="52"/>
      <c r="J50" s="53"/>
      <c r="K50" s="1519"/>
      <c r="L50" s="1519"/>
      <c r="M50" s="53"/>
      <c r="N50" s="65"/>
      <c r="O50" s="65"/>
      <c r="P50" s="65"/>
      <c r="Q50" s="65"/>
      <c r="R50" s="65"/>
      <c r="S50" s="65"/>
      <c r="T50" s="65"/>
      <c r="U50" s="66"/>
      <c r="V50" s="72"/>
      <c r="W50" s="65"/>
      <c r="X50" s="65"/>
      <c r="Y50" s="65"/>
      <c r="Z50" s="65"/>
      <c r="AA50" s="65"/>
      <c r="AB50" s="66"/>
      <c r="AC50" s="83"/>
      <c r="AD50" s="51"/>
    </row>
    <row r="51" spans="1:41" ht="11.1" customHeight="1">
      <c r="A51" s="1532"/>
      <c r="B51" s="1520" t="s">
        <v>95</v>
      </c>
      <c r="C51" s="1523" t="s">
        <v>78</v>
      </c>
      <c r="D51" s="1524"/>
      <c r="E51" s="1525"/>
      <c r="F51" s="1525"/>
      <c r="G51" s="1525"/>
      <c r="H51" s="1525"/>
      <c r="I51" s="1525"/>
      <c r="J51" s="1525"/>
      <c r="K51" s="1525"/>
      <c r="L51" s="1525"/>
      <c r="M51" s="1525"/>
      <c r="N51" s="1525"/>
      <c r="O51" s="1525"/>
      <c r="P51" s="1525"/>
      <c r="Q51" s="1525"/>
      <c r="R51" s="1525"/>
      <c r="S51" s="1525"/>
      <c r="T51" s="1525"/>
      <c r="U51" s="1525"/>
      <c r="V51" s="1525"/>
      <c r="W51" s="1525"/>
      <c r="X51" s="1525"/>
      <c r="Y51" s="1525"/>
      <c r="Z51" s="1525"/>
      <c r="AA51" s="1525"/>
      <c r="AB51" s="1525"/>
      <c r="AC51" s="1525"/>
      <c r="AD51" s="1525"/>
      <c r="AE51" s="79"/>
      <c r="AF51" s="1490" t="s">
        <v>91</v>
      </c>
      <c r="AG51" s="1491"/>
      <c r="AH51" s="1491"/>
      <c r="AI51" s="1491"/>
      <c r="AJ51" s="1491"/>
      <c r="AK51" s="1491"/>
      <c r="AL51" s="1492"/>
    </row>
    <row r="52" spans="1:41" ht="6.9" customHeight="1">
      <c r="A52" s="1532"/>
      <c r="B52" s="1521"/>
      <c r="C52" s="80" t="s">
        <v>77</v>
      </c>
      <c r="V52" s="81"/>
      <c r="AE52" s="64"/>
      <c r="AL52" s="64"/>
    </row>
    <row r="53" spans="1:41" ht="6" customHeight="1">
      <c r="A53" s="1532"/>
      <c r="B53" s="1521"/>
      <c r="C53" s="67"/>
      <c r="D53" s="1493"/>
      <c r="E53" s="1493"/>
      <c r="F53" s="1493"/>
      <c r="G53" s="1493"/>
      <c r="H53" s="1493"/>
      <c r="I53" s="1493"/>
      <c r="J53" s="1493"/>
      <c r="K53" s="1493"/>
      <c r="L53" s="1493"/>
      <c r="M53" s="1493"/>
      <c r="N53" s="1493"/>
      <c r="O53" s="1493"/>
      <c r="P53" s="1493"/>
      <c r="Q53" s="1493"/>
      <c r="R53" s="1493"/>
      <c r="S53" s="1493"/>
      <c r="T53" s="1493"/>
      <c r="U53" s="1493"/>
      <c r="V53" s="1493"/>
      <c r="W53" s="1493"/>
      <c r="X53" s="1493"/>
      <c r="Y53" s="1493"/>
      <c r="Z53" s="1493"/>
      <c r="AA53" s="1493"/>
      <c r="AB53" s="1493"/>
      <c r="AC53" s="1493"/>
      <c r="AD53" s="1493"/>
      <c r="AE53" s="64"/>
      <c r="AG53" s="1494"/>
      <c r="AH53" s="1497" t="s">
        <v>92</v>
      </c>
      <c r="AI53" s="1498"/>
      <c r="AJ53" s="1498"/>
      <c r="AK53" s="1498"/>
      <c r="AL53" s="78"/>
    </row>
    <row r="54" spans="1:41" ht="3.9" customHeight="1">
      <c r="A54" s="1532"/>
      <c r="B54" s="1521"/>
      <c r="C54" s="67"/>
      <c r="D54" s="1493"/>
      <c r="E54" s="1493"/>
      <c r="F54" s="1493"/>
      <c r="G54" s="1493"/>
      <c r="H54" s="1493"/>
      <c r="I54" s="1493"/>
      <c r="J54" s="1493"/>
      <c r="K54" s="1493"/>
      <c r="L54" s="1493"/>
      <c r="M54" s="1493"/>
      <c r="N54" s="1493"/>
      <c r="O54" s="1493"/>
      <c r="P54" s="1493"/>
      <c r="Q54" s="1493"/>
      <c r="R54" s="1493"/>
      <c r="S54" s="1493"/>
      <c r="T54" s="1493"/>
      <c r="U54" s="1493"/>
      <c r="V54" s="1493"/>
      <c r="W54" s="1493"/>
      <c r="X54" s="1493"/>
      <c r="Y54" s="1493"/>
      <c r="Z54" s="1493"/>
      <c r="AA54" s="1493"/>
      <c r="AB54" s="1493"/>
      <c r="AC54" s="1493"/>
      <c r="AD54" s="1493"/>
      <c r="AE54" s="64"/>
      <c r="AG54" s="1495"/>
      <c r="AH54" s="1497"/>
      <c r="AI54" s="1498"/>
      <c r="AJ54" s="1498"/>
      <c r="AK54" s="1498"/>
      <c r="AL54" s="78"/>
    </row>
    <row r="55" spans="1:41" ht="6" customHeight="1">
      <c r="A55" s="1532"/>
      <c r="B55" s="1521"/>
      <c r="C55" s="67"/>
      <c r="D55" s="1493"/>
      <c r="E55" s="1493"/>
      <c r="F55" s="1493"/>
      <c r="G55" s="1493"/>
      <c r="H55" s="1493"/>
      <c r="I55" s="1493"/>
      <c r="J55" s="1493"/>
      <c r="K55" s="1493"/>
      <c r="L55" s="1493"/>
      <c r="M55" s="1493"/>
      <c r="N55" s="1493"/>
      <c r="O55" s="1493"/>
      <c r="P55" s="1493"/>
      <c r="Q55" s="1493"/>
      <c r="R55" s="1493"/>
      <c r="S55" s="1493"/>
      <c r="T55" s="1493"/>
      <c r="U55" s="1493"/>
      <c r="V55" s="1493"/>
      <c r="W55" s="1493"/>
      <c r="X55" s="1493"/>
      <c r="Y55" s="1493"/>
      <c r="Z55" s="1493"/>
      <c r="AA55" s="1493"/>
      <c r="AB55" s="1493"/>
      <c r="AC55" s="1493"/>
      <c r="AD55" s="1493"/>
      <c r="AE55" s="68"/>
      <c r="AG55" s="1496"/>
      <c r="AH55" s="1497"/>
      <c r="AI55" s="1498"/>
      <c r="AJ55" s="1498"/>
      <c r="AK55" s="1498"/>
      <c r="AL55" s="78"/>
    </row>
    <row r="56" spans="1:41" ht="6.9" customHeight="1" thickBot="1">
      <c r="A56" s="1532"/>
      <c r="B56" s="1521"/>
      <c r="C56" s="72"/>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6"/>
      <c r="AF56" s="65"/>
      <c r="AG56" s="65"/>
      <c r="AH56" s="65"/>
      <c r="AI56" s="65"/>
      <c r="AJ56" s="65"/>
      <c r="AK56" s="65"/>
      <c r="AL56" s="66"/>
    </row>
    <row r="57" spans="1:41" ht="6.9" customHeight="1">
      <c r="A57" s="1532"/>
      <c r="B57" s="1521"/>
      <c r="C57" s="1499" t="s">
        <v>82</v>
      </c>
      <c r="D57" s="1500"/>
      <c r="E57" s="1500"/>
      <c r="F57" s="1500"/>
      <c r="G57" s="1500"/>
      <c r="H57" s="1501"/>
      <c r="I57" s="1490" t="s">
        <v>82</v>
      </c>
      <c r="J57" s="1491"/>
      <c r="K57" s="1491"/>
      <c r="L57" s="1491"/>
      <c r="M57" s="1491"/>
      <c r="N57" s="1491"/>
      <c r="O57" s="1491"/>
      <c r="P57" s="1491"/>
      <c r="Q57" s="1491"/>
      <c r="R57" s="1491"/>
      <c r="S57" s="1491"/>
      <c r="T57" s="1491"/>
      <c r="U57" s="1492"/>
      <c r="V57" s="1508" t="s">
        <v>94</v>
      </c>
      <c r="W57" s="1509"/>
      <c r="X57" s="1509"/>
      <c r="Y57" s="1509"/>
      <c r="Z57" s="1509"/>
      <c r="AA57" s="1509"/>
      <c r="AB57" s="1510"/>
      <c r="AC57" s="82"/>
      <c r="AD57" s="82"/>
      <c r="AE57" s="82"/>
      <c r="AF57" s="82"/>
      <c r="AG57" s="82"/>
      <c r="AH57" s="82"/>
      <c r="AI57" s="82"/>
      <c r="AJ57" s="82"/>
      <c r="AK57" s="82"/>
      <c r="AL57" s="82"/>
    </row>
    <row r="58" spans="1:41" ht="4.5" customHeight="1">
      <c r="A58" s="1532"/>
      <c r="B58" s="1521"/>
      <c r="C58" s="1502"/>
      <c r="D58" s="1503"/>
      <c r="E58" s="1503"/>
      <c r="F58" s="1503"/>
      <c r="G58" s="1503"/>
      <c r="H58" s="1504"/>
      <c r="I58" s="58"/>
      <c r="J58" s="51"/>
      <c r="K58" s="1498" t="s">
        <v>83</v>
      </c>
      <c r="L58" s="1498"/>
      <c r="M58" s="51"/>
      <c r="U58" s="64"/>
      <c r="V58" s="67"/>
      <c r="AB58" s="64"/>
      <c r="AC58" s="83"/>
      <c r="AD58" s="51"/>
    </row>
    <row r="59" spans="1:41" ht="6" customHeight="1">
      <c r="A59" s="1532"/>
      <c r="B59" s="1521"/>
      <c r="C59" s="1502"/>
      <c r="D59" s="1503"/>
      <c r="E59" s="1503"/>
      <c r="F59" s="1503"/>
      <c r="G59" s="1503"/>
      <c r="H59" s="1504"/>
      <c r="I59" s="67"/>
      <c r="J59" s="1494"/>
      <c r="K59" s="1498"/>
      <c r="L59" s="1498"/>
      <c r="M59" s="1487"/>
      <c r="N59" s="1487"/>
      <c r="O59" s="51"/>
      <c r="P59" s="1487"/>
      <c r="Q59" s="1487"/>
      <c r="R59" s="51"/>
      <c r="S59" s="1487"/>
      <c r="T59" s="1487"/>
      <c r="U59" s="60"/>
      <c r="V59" s="67"/>
      <c r="W59" s="1488"/>
      <c r="X59" s="1489"/>
      <c r="Y59" s="1489"/>
      <c r="Z59" s="1489"/>
      <c r="AA59" s="1489"/>
      <c r="AB59" s="64"/>
      <c r="AC59" s="83"/>
      <c r="AD59" s="84"/>
      <c r="AE59" s="84"/>
      <c r="AF59" s="51"/>
      <c r="AG59" s="84"/>
      <c r="AH59" s="84"/>
      <c r="AI59" s="51"/>
      <c r="AJ59" s="84"/>
      <c r="AK59" s="84"/>
      <c r="AL59" s="51"/>
    </row>
    <row r="60" spans="1:41" ht="6" customHeight="1">
      <c r="A60" s="1532"/>
      <c r="B60" s="1521"/>
      <c r="C60" s="1502"/>
      <c r="D60" s="1503"/>
      <c r="E60" s="1503"/>
      <c r="F60" s="1503"/>
      <c r="G60" s="1503"/>
      <c r="H60" s="1504"/>
      <c r="I60" s="67"/>
      <c r="J60" s="1495"/>
      <c r="K60" s="1498"/>
      <c r="L60" s="1498"/>
      <c r="M60" s="1487"/>
      <c r="N60" s="1487"/>
      <c r="O60" s="51"/>
      <c r="P60" s="1487"/>
      <c r="Q60" s="1487"/>
      <c r="R60" s="51"/>
      <c r="S60" s="1487"/>
      <c r="T60" s="1487"/>
      <c r="U60" s="60"/>
      <c r="V60" s="67"/>
      <c r="W60" s="1488"/>
      <c r="X60" s="1489"/>
      <c r="Y60" s="1489"/>
      <c r="Z60" s="1489"/>
      <c r="AA60" s="1489"/>
      <c r="AB60" s="64"/>
      <c r="AC60" s="83"/>
      <c r="AD60" s="84"/>
      <c r="AE60" s="84"/>
      <c r="AF60" s="51"/>
      <c r="AG60" s="84"/>
      <c r="AH60" s="84"/>
      <c r="AI60" s="51"/>
      <c r="AJ60" s="84"/>
      <c r="AK60" s="84"/>
      <c r="AL60" s="51"/>
    </row>
    <row r="61" spans="1:41" ht="6" customHeight="1">
      <c r="A61" s="1532"/>
      <c r="B61" s="1521"/>
      <c r="C61" s="1502"/>
      <c r="D61" s="1503"/>
      <c r="E61" s="1503"/>
      <c r="F61" s="1503"/>
      <c r="G61" s="1503"/>
      <c r="H61" s="1504"/>
      <c r="I61" s="67"/>
      <c r="J61" s="1496"/>
      <c r="K61" s="1498"/>
      <c r="L61" s="1498"/>
      <c r="M61" s="1487"/>
      <c r="N61" s="1487"/>
      <c r="O61" s="63" t="s">
        <v>84</v>
      </c>
      <c r="P61" s="1487"/>
      <c r="Q61" s="1487"/>
      <c r="R61" s="63" t="s">
        <v>85</v>
      </c>
      <c r="S61" s="1487"/>
      <c r="T61" s="1487"/>
      <c r="U61" s="68" t="s">
        <v>86</v>
      </c>
      <c r="V61" s="67"/>
      <c r="W61" s="1488"/>
      <c r="X61" s="1489"/>
      <c r="Y61" s="1489"/>
      <c r="Z61" s="1489"/>
      <c r="AA61" s="1489"/>
      <c r="AB61" s="64"/>
      <c r="AC61" s="83"/>
      <c r="AD61" s="84"/>
      <c r="AE61" s="84"/>
      <c r="AF61" s="63"/>
      <c r="AG61" s="84"/>
      <c r="AH61" s="84"/>
      <c r="AI61" s="63"/>
      <c r="AJ61" s="84"/>
      <c r="AK61" s="84"/>
      <c r="AL61" s="63"/>
    </row>
    <row r="62" spans="1:41" ht="4.5" customHeight="1" thickBot="1">
      <c r="A62" s="1532"/>
      <c r="B62" s="1522"/>
      <c r="C62" s="1505"/>
      <c r="D62" s="1506"/>
      <c r="E62" s="1506"/>
      <c r="F62" s="1506"/>
      <c r="G62" s="1506"/>
      <c r="H62" s="1507"/>
      <c r="I62" s="52"/>
      <c r="J62" s="53"/>
      <c r="K62" s="1519"/>
      <c r="L62" s="1519"/>
      <c r="M62" s="53"/>
      <c r="N62" s="65"/>
      <c r="O62" s="65"/>
      <c r="P62" s="65"/>
      <c r="Q62" s="65"/>
      <c r="R62" s="65"/>
      <c r="S62" s="65"/>
      <c r="T62" s="65"/>
      <c r="U62" s="66"/>
      <c r="V62" s="72"/>
      <c r="W62" s="65"/>
      <c r="X62" s="65"/>
      <c r="Y62" s="65"/>
      <c r="Z62" s="65"/>
      <c r="AA62" s="65"/>
      <c r="AB62" s="66"/>
      <c r="AC62" s="83"/>
      <c r="AD62" s="51"/>
    </row>
    <row r="63" spans="1:41" ht="11.1" customHeight="1">
      <c r="A63" s="1532"/>
      <c r="B63" s="1520" t="s">
        <v>96</v>
      </c>
      <c r="C63" s="1523" t="s">
        <v>78</v>
      </c>
      <c r="D63" s="1524"/>
      <c r="E63" s="1525"/>
      <c r="F63" s="1525"/>
      <c r="G63" s="1525"/>
      <c r="H63" s="1525"/>
      <c r="I63" s="1525"/>
      <c r="J63" s="1525"/>
      <c r="K63" s="1525"/>
      <c r="L63" s="1525"/>
      <c r="M63" s="1525"/>
      <c r="N63" s="1525"/>
      <c r="O63" s="1525"/>
      <c r="P63" s="1525"/>
      <c r="Q63" s="1525"/>
      <c r="R63" s="1525"/>
      <c r="S63" s="1525"/>
      <c r="T63" s="1525"/>
      <c r="U63" s="1525"/>
      <c r="V63" s="1525"/>
      <c r="W63" s="1525"/>
      <c r="X63" s="1525"/>
      <c r="Y63" s="1525"/>
      <c r="Z63" s="1525"/>
      <c r="AA63" s="1525"/>
      <c r="AB63" s="1525"/>
      <c r="AC63" s="1525"/>
      <c r="AD63" s="1525"/>
      <c r="AE63" s="79"/>
      <c r="AF63" s="1490" t="s">
        <v>91</v>
      </c>
      <c r="AG63" s="1491"/>
      <c r="AH63" s="1491"/>
      <c r="AI63" s="1491"/>
      <c r="AJ63" s="1491"/>
      <c r="AK63" s="1491"/>
      <c r="AL63" s="1492"/>
      <c r="AM63" s="1069" t="s">
        <v>1228</v>
      </c>
    </row>
    <row r="64" spans="1:41" ht="6.9" customHeight="1">
      <c r="A64" s="1532"/>
      <c r="B64" s="1521"/>
      <c r="C64" s="80" t="s">
        <v>77</v>
      </c>
      <c r="V64" s="81"/>
      <c r="AE64" s="64"/>
      <c r="AL64" s="64"/>
      <c r="AO64" s="1559"/>
    </row>
    <row r="65" spans="1:41" ht="6" customHeight="1">
      <c r="A65" s="1532"/>
      <c r="B65" s="1521"/>
      <c r="C65" s="67"/>
      <c r="D65" s="1493"/>
      <c r="E65" s="1493"/>
      <c r="F65" s="1493"/>
      <c r="G65" s="1493"/>
      <c r="H65" s="1493"/>
      <c r="I65" s="1493"/>
      <c r="J65" s="1493"/>
      <c r="K65" s="1493"/>
      <c r="L65" s="1493"/>
      <c r="M65" s="1493"/>
      <c r="N65" s="1493"/>
      <c r="O65" s="1493"/>
      <c r="P65" s="1493"/>
      <c r="Q65" s="1493"/>
      <c r="R65" s="1493"/>
      <c r="S65" s="1493"/>
      <c r="T65" s="1493"/>
      <c r="U65" s="1493"/>
      <c r="V65" s="1493"/>
      <c r="W65" s="1493"/>
      <c r="X65" s="1493"/>
      <c r="Y65" s="1493"/>
      <c r="Z65" s="1493"/>
      <c r="AA65" s="1493"/>
      <c r="AB65" s="1493"/>
      <c r="AC65" s="1493"/>
      <c r="AD65" s="1493"/>
      <c r="AE65" s="64"/>
      <c r="AG65" s="1494"/>
      <c r="AH65" s="1497" t="s">
        <v>92</v>
      </c>
      <c r="AI65" s="1498"/>
      <c r="AJ65" s="1498"/>
      <c r="AK65" s="1498"/>
      <c r="AL65" s="78"/>
      <c r="AO65" s="1559"/>
    </row>
    <row r="66" spans="1:41" ht="3.9" customHeight="1">
      <c r="A66" s="1532"/>
      <c r="B66" s="1521"/>
      <c r="C66" s="67"/>
      <c r="D66" s="1493"/>
      <c r="E66" s="1493"/>
      <c r="F66" s="1493"/>
      <c r="G66" s="1493"/>
      <c r="H66" s="1493"/>
      <c r="I66" s="1493"/>
      <c r="J66" s="1493"/>
      <c r="K66" s="1493"/>
      <c r="L66" s="1493"/>
      <c r="M66" s="1493"/>
      <c r="N66" s="1493"/>
      <c r="O66" s="1493"/>
      <c r="P66" s="1493"/>
      <c r="Q66" s="1493"/>
      <c r="R66" s="1493"/>
      <c r="S66" s="1493"/>
      <c r="T66" s="1493"/>
      <c r="U66" s="1493"/>
      <c r="V66" s="1493"/>
      <c r="W66" s="1493"/>
      <c r="X66" s="1493"/>
      <c r="Y66" s="1493"/>
      <c r="Z66" s="1493"/>
      <c r="AA66" s="1493"/>
      <c r="AB66" s="1493"/>
      <c r="AC66" s="1493"/>
      <c r="AD66" s="1493"/>
      <c r="AE66" s="64"/>
      <c r="AG66" s="1495"/>
      <c r="AH66" s="1497"/>
      <c r="AI66" s="1498"/>
      <c r="AJ66" s="1498"/>
      <c r="AK66" s="1498"/>
      <c r="AL66" s="78"/>
      <c r="AO66" s="1559"/>
    </row>
    <row r="67" spans="1:41" ht="6" customHeight="1">
      <c r="A67" s="1532"/>
      <c r="B67" s="1521"/>
      <c r="C67" s="67"/>
      <c r="D67" s="1493"/>
      <c r="E67" s="1493"/>
      <c r="F67" s="1493"/>
      <c r="G67" s="1493"/>
      <c r="H67" s="1493"/>
      <c r="I67" s="1493"/>
      <c r="J67" s="1493"/>
      <c r="K67" s="1493"/>
      <c r="L67" s="1493"/>
      <c r="M67" s="1493"/>
      <c r="N67" s="1493"/>
      <c r="O67" s="1493"/>
      <c r="P67" s="1493"/>
      <c r="Q67" s="1493"/>
      <c r="R67" s="1493"/>
      <c r="S67" s="1493"/>
      <c r="T67" s="1493"/>
      <c r="U67" s="1493"/>
      <c r="V67" s="1493"/>
      <c r="W67" s="1493"/>
      <c r="X67" s="1493"/>
      <c r="Y67" s="1493"/>
      <c r="Z67" s="1493"/>
      <c r="AA67" s="1493"/>
      <c r="AB67" s="1493"/>
      <c r="AC67" s="1493"/>
      <c r="AD67" s="1493"/>
      <c r="AE67" s="68"/>
      <c r="AG67" s="1496"/>
      <c r="AH67" s="1497"/>
      <c r="AI67" s="1498"/>
      <c r="AJ67" s="1498"/>
      <c r="AK67" s="1498"/>
      <c r="AL67" s="78"/>
      <c r="AO67" s="1559"/>
    </row>
    <row r="68" spans="1:41" ht="6.9" customHeight="1" thickBot="1">
      <c r="A68" s="1532"/>
      <c r="B68" s="1521"/>
      <c r="C68" s="72"/>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6"/>
      <c r="AF68" s="65"/>
      <c r="AG68" s="65"/>
      <c r="AH68" s="65"/>
      <c r="AI68" s="65"/>
      <c r="AJ68" s="65"/>
      <c r="AK68" s="65"/>
      <c r="AL68" s="66"/>
    </row>
    <row r="69" spans="1:41" ht="6.9" customHeight="1">
      <c r="A69" s="1532"/>
      <c r="B69" s="1521"/>
      <c r="C69" s="1499" t="s">
        <v>82</v>
      </c>
      <c r="D69" s="1500"/>
      <c r="E69" s="1500"/>
      <c r="F69" s="1500"/>
      <c r="G69" s="1500"/>
      <c r="H69" s="1501"/>
      <c r="I69" s="1490" t="s">
        <v>82</v>
      </c>
      <c r="J69" s="1491"/>
      <c r="K69" s="1491"/>
      <c r="L69" s="1491"/>
      <c r="M69" s="1491"/>
      <c r="N69" s="1491"/>
      <c r="O69" s="1491"/>
      <c r="P69" s="1491"/>
      <c r="Q69" s="1491"/>
      <c r="R69" s="1491"/>
      <c r="S69" s="1491"/>
      <c r="T69" s="1491"/>
      <c r="U69" s="1492"/>
      <c r="V69" s="1508" t="s">
        <v>94</v>
      </c>
      <c r="W69" s="1509"/>
      <c r="X69" s="1509"/>
      <c r="Y69" s="1509"/>
      <c r="Z69" s="1509"/>
      <c r="AA69" s="1509"/>
      <c r="AB69" s="1510"/>
      <c r="AC69" s="82"/>
      <c r="AD69" s="82"/>
      <c r="AE69" s="82"/>
      <c r="AF69" s="82"/>
      <c r="AG69" s="82"/>
      <c r="AH69" s="82"/>
      <c r="AI69" s="82"/>
      <c r="AJ69" s="82"/>
      <c r="AK69" s="82"/>
      <c r="AL69" s="82"/>
    </row>
    <row r="70" spans="1:41" ht="4.5" customHeight="1">
      <c r="A70" s="1532"/>
      <c r="B70" s="1521"/>
      <c r="C70" s="1502"/>
      <c r="D70" s="1503"/>
      <c r="E70" s="1503"/>
      <c r="F70" s="1503"/>
      <c r="G70" s="1503"/>
      <c r="H70" s="1504"/>
      <c r="I70" s="58"/>
      <c r="J70" s="51"/>
      <c r="K70" s="1498" t="s">
        <v>83</v>
      </c>
      <c r="L70" s="1498"/>
      <c r="M70" s="51"/>
      <c r="U70" s="64"/>
      <c r="V70" s="67"/>
      <c r="AB70" s="64"/>
      <c r="AC70" s="83"/>
      <c r="AD70" s="51"/>
    </row>
    <row r="71" spans="1:41" ht="6" customHeight="1">
      <c r="A71" s="1532"/>
      <c r="B71" s="1521"/>
      <c r="C71" s="1502"/>
      <c r="D71" s="1503"/>
      <c r="E71" s="1503"/>
      <c r="F71" s="1503"/>
      <c r="G71" s="1503"/>
      <c r="H71" s="1504"/>
      <c r="I71" s="67"/>
      <c r="J71" s="1494"/>
      <c r="K71" s="1498"/>
      <c r="L71" s="1498"/>
      <c r="M71" s="1487"/>
      <c r="N71" s="1487"/>
      <c r="O71" s="51"/>
      <c r="P71" s="1487"/>
      <c r="Q71" s="1487"/>
      <c r="R71" s="51"/>
      <c r="S71" s="1487"/>
      <c r="T71" s="1487"/>
      <c r="U71" s="60"/>
      <c r="V71" s="67"/>
      <c r="W71" s="1488"/>
      <c r="X71" s="1489"/>
      <c r="Y71" s="1489"/>
      <c r="Z71" s="1489"/>
      <c r="AA71" s="1489"/>
      <c r="AB71" s="64"/>
      <c r="AC71" s="83"/>
      <c r="AD71" s="84"/>
      <c r="AE71" s="84"/>
      <c r="AF71" s="51"/>
      <c r="AG71" s="84"/>
      <c r="AH71" s="84"/>
      <c r="AI71" s="51"/>
      <c r="AJ71" s="84"/>
      <c r="AK71" s="84"/>
      <c r="AL71" s="51"/>
    </row>
    <row r="72" spans="1:41" ht="6" customHeight="1">
      <c r="A72" s="1532"/>
      <c r="B72" s="1521"/>
      <c r="C72" s="1502"/>
      <c r="D72" s="1503"/>
      <c r="E72" s="1503"/>
      <c r="F72" s="1503"/>
      <c r="G72" s="1503"/>
      <c r="H72" s="1504"/>
      <c r="I72" s="67"/>
      <c r="J72" s="1495"/>
      <c r="K72" s="1498"/>
      <c r="L72" s="1498"/>
      <c r="M72" s="1487"/>
      <c r="N72" s="1487"/>
      <c r="O72" s="51"/>
      <c r="P72" s="1487"/>
      <c r="Q72" s="1487"/>
      <c r="R72" s="51"/>
      <c r="S72" s="1487"/>
      <c r="T72" s="1487"/>
      <c r="U72" s="60"/>
      <c r="V72" s="67"/>
      <c r="W72" s="1488"/>
      <c r="X72" s="1489"/>
      <c r="Y72" s="1489"/>
      <c r="Z72" s="1489"/>
      <c r="AA72" s="1489"/>
      <c r="AB72" s="64"/>
      <c r="AC72" s="83"/>
      <c r="AD72" s="84"/>
      <c r="AE72" s="84"/>
      <c r="AF72" s="51"/>
      <c r="AG72" s="84"/>
      <c r="AH72" s="84"/>
      <c r="AI72" s="51"/>
      <c r="AJ72" s="84"/>
      <c r="AK72" s="84"/>
      <c r="AL72" s="51"/>
    </row>
    <row r="73" spans="1:41" ht="6" customHeight="1">
      <c r="A73" s="1532"/>
      <c r="B73" s="1521"/>
      <c r="C73" s="1502"/>
      <c r="D73" s="1503"/>
      <c r="E73" s="1503"/>
      <c r="F73" s="1503"/>
      <c r="G73" s="1503"/>
      <c r="H73" s="1504"/>
      <c r="I73" s="67"/>
      <c r="J73" s="1496"/>
      <c r="K73" s="1498"/>
      <c r="L73" s="1498"/>
      <c r="M73" s="1487"/>
      <c r="N73" s="1487"/>
      <c r="O73" s="63" t="s">
        <v>84</v>
      </c>
      <c r="P73" s="1487"/>
      <c r="Q73" s="1487"/>
      <c r="R73" s="63" t="s">
        <v>85</v>
      </c>
      <c r="S73" s="1487"/>
      <c r="T73" s="1487"/>
      <c r="U73" s="68" t="s">
        <v>86</v>
      </c>
      <c r="V73" s="67"/>
      <c r="W73" s="1488"/>
      <c r="X73" s="1489"/>
      <c r="Y73" s="1489"/>
      <c r="Z73" s="1489"/>
      <c r="AA73" s="1489"/>
      <c r="AB73" s="64"/>
      <c r="AC73" s="83"/>
      <c r="AD73" s="84"/>
      <c r="AE73" s="84"/>
      <c r="AF73" s="63"/>
      <c r="AG73" s="84"/>
      <c r="AH73" s="84"/>
      <c r="AI73" s="63"/>
      <c r="AJ73" s="84"/>
      <c r="AK73" s="84"/>
      <c r="AL73" s="63"/>
    </row>
    <row r="74" spans="1:41" ht="4.5" customHeight="1" thickBot="1">
      <c r="A74" s="1533"/>
      <c r="B74" s="1522"/>
      <c r="C74" s="1505"/>
      <c r="D74" s="1506"/>
      <c r="E74" s="1506"/>
      <c r="F74" s="1506"/>
      <c r="G74" s="1506"/>
      <c r="H74" s="1507"/>
      <c r="I74" s="52"/>
      <c r="J74" s="53"/>
      <c r="K74" s="1519"/>
      <c r="L74" s="1519"/>
      <c r="M74" s="53"/>
      <c r="N74" s="65"/>
      <c r="O74" s="65"/>
      <c r="P74" s="65"/>
      <c r="Q74" s="65"/>
      <c r="R74" s="65"/>
      <c r="S74" s="65"/>
      <c r="T74" s="65"/>
      <c r="U74" s="66"/>
      <c r="V74" s="72"/>
      <c r="W74" s="65"/>
      <c r="X74" s="65"/>
      <c r="Y74" s="65"/>
      <c r="Z74" s="65"/>
      <c r="AA74" s="65"/>
      <c r="AB74" s="66"/>
      <c r="AC74" s="83"/>
      <c r="AD74" s="51"/>
    </row>
    <row r="75" spans="1:41" ht="8.25" customHeight="1" thickBot="1"/>
    <row r="76" spans="1:41" ht="4.5" customHeight="1">
      <c r="A76" s="1511" t="s">
        <v>97</v>
      </c>
      <c r="B76" s="71"/>
      <c r="C76" s="85"/>
      <c r="D76" s="85"/>
      <c r="E76" s="85"/>
      <c r="F76" s="85"/>
      <c r="G76" s="85"/>
      <c r="H76" s="85"/>
      <c r="I76" s="85"/>
      <c r="J76" s="85"/>
      <c r="K76" s="85"/>
      <c r="L76" s="85"/>
      <c r="M76" s="85"/>
      <c r="N76" s="85"/>
      <c r="O76" s="85"/>
      <c r="P76" s="85"/>
      <c r="Q76" s="85"/>
      <c r="R76" s="85"/>
      <c r="S76" s="85"/>
      <c r="T76" s="56"/>
      <c r="U76" s="56"/>
      <c r="V76" s="56"/>
      <c r="W76" s="56"/>
      <c r="X76" s="56"/>
      <c r="Y76" s="56"/>
      <c r="Z76" s="56"/>
      <c r="AA76" s="56"/>
      <c r="AB76" s="56"/>
      <c r="AC76" s="56"/>
      <c r="AD76" s="56"/>
      <c r="AE76" s="56"/>
      <c r="AF76" s="56"/>
      <c r="AG76" s="56"/>
      <c r="AH76" s="56"/>
      <c r="AI76" s="56"/>
      <c r="AJ76" s="56"/>
      <c r="AK76" s="56"/>
      <c r="AL76" s="57"/>
    </row>
    <row r="77" spans="1:41" ht="9" customHeight="1">
      <c r="A77" s="1512"/>
      <c r="B77" s="67"/>
      <c r="AL77" s="64"/>
    </row>
    <row r="78" spans="1:41" ht="11.25" customHeight="1">
      <c r="A78" s="1512"/>
      <c r="B78" s="86" t="s">
        <v>98</v>
      </c>
      <c r="C78" s="87"/>
      <c r="D78" s="88"/>
      <c r="E78" s="88"/>
      <c r="F78" s="88"/>
      <c r="G78" s="88"/>
      <c r="H78" s="88"/>
      <c r="I78" s="88"/>
      <c r="J78" s="88"/>
      <c r="K78" s="88"/>
      <c r="L78" s="88"/>
      <c r="M78" s="88"/>
      <c r="N78" s="88"/>
      <c r="O78" s="88"/>
      <c r="P78" s="88"/>
      <c r="Q78" s="88"/>
      <c r="R78" s="88"/>
      <c r="S78" s="88"/>
      <c r="T78" s="88" t="s">
        <v>99</v>
      </c>
      <c r="V78" s="88"/>
      <c r="W78" s="88"/>
      <c r="X78" s="88"/>
      <c r="Y78" s="88"/>
      <c r="Z78" s="88"/>
      <c r="AA78" s="88"/>
      <c r="AB78" s="88"/>
      <c r="AC78" s="88"/>
      <c r="AD78" s="88"/>
      <c r="AE78" s="88"/>
      <c r="AF78" s="88"/>
      <c r="AG78" s="88"/>
      <c r="AH78" s="88"/>
      <c r="AI78" s="88"/>
      <c r="AJ78" s="88"/>
      <c r="AK78" s="87"/>
      <c r="AL78" s="64"/>
    </row>
    <row r="79" spans="1:41" ht="9" customHeight="1">
      <c r="A79" s="1512"/>
      <c r="B79" s="89"/>
      <c r="C79" s="87"/>
      <c r="D79" s="88"/>
      <c r="E79" s="88"/>
      <c r="F79" s="88"/>
      <c r="G79" s="88"/>
      <c r="H79" s="88"/>
      <c r="I79" s="88"/>
      <c r="J79" s="88"/>
      <c r="K79" s="88"/>
      <c r="L79" s="88"/>
      <c r="M79" s="88"/>
      <c r="N79" s="88"/>
      <c r="O79" s="88"/>
      <c r="P79" s="88"/>
      <c r="Q79" s="88"/>
      <c r="R79" s="88"/>
      <c r="S79" s="88"/>
      <c r="T79" s="88"/>
      <c r="V79" s="88"/>
      <c r="W79" s="88"/>
      <c r="X79" s="88"/>
      <c r="Y79" s="88"/>
      <c r="Z79" s="88"/>
      <c r="AA79" s="88"/>
      <c r="AB79" s="88"/>
      <c r="AC79" s="88"/>
      <c r="AD79" s="88"/>
      <c r="AE79" s="88"/>
      <c r="AF79" s="88"/>
      <c r="AG79" s="88"/>
      <c r="AH79" s="88"/>
      <c r="AI79" s="88"/>
      <c r="AJ79" s="88"/>
      <c r="AK79" s="87"/>
      <c r="AL79" s="64"/>
    </row>
    <row r="80" spans="1:41" ht="12" customHeight="1">
      <c r="A80" s="1512"/>
      <c r="B80" s="89" t="s">
        <v>100</v>
      </c>
      <c r="C80" s="87"/>
      <c r="D80" s="88"/>
      <c r="E80" s="88"/>
      <c r="F80" s="88"/>
      <c r="G80" s="88"/>
      <c r="H80" s="88"/>
      <c r="I80" s="88"/>
      <c r="J80" s="88"/>
      <c r="K80" s="88"/>
      <c r="L80" s="88"/>
      <c r="M80" s="88"/>
      <c r="N80" s="88"/>
      <c r="O80" s="88"/>
      <c r="P80" s="88"/>
      <c r="Q80" s="88"/>
      <c r="R80" s="88"/>
      <c r="S80" s="88"/>
      <c r="T80" s="1514" t="s">
        <v>101</v>
      </c>
      <c r="U80" s="1515"/>
      <c r="V80" s="1515"/>
      <c r="W80" s="1515"/>
      <c r="X80" s="1515"/>
      <c r="Y80" s="1515"/>
      <c r="Z80" s="1515"/>
      <c r="AA80" s="1515"/>
      <c r="AB80" s="1515"/>
      <c r="AC80" s="1515"/>
      <c r="AD80" s="1515"/>
      <c r="AE80" s="1515"/>
      <c r="AF80" s="1515"/>
      <c r="AG80" s="1515"/>
      <c r="AH80" s="1515"/>
      <c r="AI80" s="1515"/>
      <c r="AJ80" s="1515"/>
      <c r="AK80" s="1515"/>
      <c r="AL80" s="64"/>
    </row>
    <row r="81" spans="1:38" ht="9" customHeight="1">
      <c r="A81" s="1512"/>
      <c r="B81" s="89"/>
      <c r="C81" s="87"/>
      <c r="D81" s="88"/>
      <c r="E81" s="88"/>
      <c r="F81" s="88"/>
      <c r="G81" s="88"/>
      <c r="H81" s="88"/>
      <c r="I81" s="88"/>
      <c r="J81" s="88"/>
      <c r="K81" s="88"/>
      <c r="L81" s="88"/>
      <c r="M81" s="88"/>
      <c r="N81" s="88"/>
      <c r="O81" s="88"/>
      <c r="P81" s="88"/>
      <c r="Q81" s="88"/>
      <c r="R81" s="88"/>
      <c r="S81" s="88"/>
      <c r="T81" s="1515"/>
      <c r="U81" s="1515"/>
      <c r="V81" s="1515"/>
      <c r="W81" s="1515"/>
      <c r="X81" s="1515"/>
      <c r="Y81" s="1515"/>
      <c r="Z81" s="1515"/>
      <c r="AA81" s="1515"/>
      <c r="AB81" s="1515"/>
      <c r="AC81" s="1515"/>
      <c r="AD81" s="1515"/>
      <c r="AE81" s="1515"/>
      <c r="AF81" s="1515"/>
      <c r="AG81" s="1515"/>
      <c r="AH81" s="1515"/>
      <c r="AI81" s="1515"/>
      <c r="AJ81" s="1515"/>
      <c r="AK81" s="1515"/>
      <c r="AL81" s="64"/>
    </row>
    <row r="82" spans="1:38" ht="9.75" customHeight="1">
      <c r="A82" s="1512"/>
      <c r="B82" s="90" t="s">
        <v>102</v>
      </c>
      <c r="C82" s="87"/>
      <c r="D82" s="88"/>
      <c r="E82" s="88"/>
      <c r="F82" s="88"/>
      <c r="G82" s="88"/>
      <c r="H82" s="88"/>
      <c r="I82" s="88"/>
      <c r="J82" s="88"/>
      <c r="K82" s="88"/>
      <c r="L82" s="88"/>
      <c r="M82" s="88"/>
      <c r="N82" s="88"/>
      <c r="O82" s="88"/>
      <c r="P82" s="88"/>
      <c r="Q82" s="88"/>
      <c r="R82" s="88"/>
      <c r="S82" s="88"/>
      <c r="T82" s="1515"/>
      <c r="U82" s="1515"/>
      <c r="V82" s="1515"/>
      <c r="W82" s="1515"/>
      <c r="X82" s="1515"/>
      <c r="Y82" s="1515"/>
      <c r="Z82" s="1515"/>
      <c r="AA82" s="1515"/>
      <c r="AB82" s="1515"/>
      <c r="AC82" s="1515"/>
      <c r="AD82" s="1515"/>
      <c r="AE82" s="1515"/>
      <c r="AF82" s="1515"/>
      <c r="AG82" s="1515"/>
      <c r="AH82" s="1515"/>
      <c r="AI82" s="1515"/>
      <c r="AJ82" s="1515"/>
      <c r="AK82" s="1515"/>
      <c r="AL82" s="64"/>
    </row>
    <row r="83" spans="1:38" ht="4.5" customHeight="1">
      <c r="A83" s="1512"/>
      <c r="B83" s="89"/>
      <c r="C83" s="87"/>
      <c r="D83" s="88"/>
      <c r="E83" s="88"/>
      <c r="F83" s="88"/>
      <c r="G83" s="88"/>
      <c r="H83" s="88"/>
      <c r="I83" s="88"/>
      <c r="J83" s="88"/>
      <c r="K83" s="88"/>
      <c r="L83" s="88"/>
      <c r="M83" s="88"/>
      <c r="N83" s="88"/>
      <c r="O83" s="88"/>
      <c r="P83" s="88"/>
      <c r="Q83" s="88"/>
      <c r="R83" s="88"/>
      <c r="S83" s="88"/>
      <c r="T83" s="51"/>
      <c r="V83" s="51"/>
      <c r="W83" s="51"/>
      <c r="X83" s="51"/>
      <c r="Y83" s="51"/>
      <c r="Z83" s="51"/>
      <c r="AA83" s="51"/>
      <c r="AB83" s="51"/>
      <c r="AC83" s="51"/>
      <c r="AD83" s="51"/>
      <c r="AE83" s="51"/>
      <c r="AF83" s="51"/>
      <c r="AG83" s="51"/>
      <c r="AH83" s="51"/>
      <c r="AI83" s="51"/>
      <c r="AJ83" s="51"/>
      <c r="AL83" s="64"/>
    </row>
    <row r="84" spans="1:38" ht="13.5" customHeight="1">
      <c r="A84" s="1512"/>
      <c r="B84" s="1516" t="s">
        <v>103</v>
      </c>
      <c r="C84" s="1517"/>
      <c r="D84" s="1517"/>
      <c r="E84" s="1517"/>
      <c r="F84" s="1517"/>
      <c r="G84" s="1517"/>
      <c r="H84" s="1517"/>
      <c r="I84" s="1517"/>
      <c r="J84" s="1517"/>
      <c r="K84" s="1517"/>
      <c r="L84" s="1517"/>
      <c r="M84" s="1517"/>
      <c r="N84" s="1517"/>
      <c r="O84" s="1517"/>
      <c r="P84" s="1517"/>
      <c r="Q84" s="1517"/>
      <c r="R84" s="1517"/>
      <c r="S84" s="1517"/>
      <c r="T84" s="88" t="s">
        <v>104</v>
      </c>
      <c r="V84" s="88"/>
      <c r="W84" s="88"/>
      <c r="X84" s="88"/>
      <c r="Y84" s="88"/>
      <c r="Z84" s="88"/>
      <c r="AA84" s="88"/>
      <c r="AB84" s="88"/>
      <c r="AC84" s="88"/>
      <c r="AD84" s="88"/>
      <c r="AE84" s="51"/>
      <c r="AF84" s="51"/>
      <c r="AG84" s="51"/>
      <c r="AH84" s="51"/>
      <c r="AI84" s="51"/>
      <c r="AJ84" s="51"/>
      <c r="AL84" s="64"/>
    </row>
    <row r="85" spans="1:38" ht="4.5" customHeight="1">
      <c r="A85" s="1512"/>
      <c r="B85" s="1516"/>
      <c r="C85" s="1517"/>
      <c r="D85" s="1517"/>
      <c r="E85" s="1517"/>
      <c r="F85" s="1517"/>
      <c r="G85" s="1517"/>
      <c r="H85" s="1517"/>
      <c r="I85" s="1517"/>
      <c r="J85" s="1517"/>
      <c r="K85" s="1517"/>
      <c r="L85" s="1517"/>
      <c r="M85" s="1517"/>
      <c r="N85" s="1517"/>
      <c r="O85" s="1517"/>
      <c r="P85" s="1517"/>
      <c r="Q85" s="1517"/>
      <c r="R85" s="1517"/>
      <c r="S85" s="1517"/>
      <c r="AL85" s="64"/>
    </row>
    <row r="86" spans="1:38" ht="12.75" customHeight="1">
      <c r="A86" s="1512"/>
      <c r="B86" s="1516"/>
      <c r="C86" s="1517"/>
      <c r="D86" s="1517"/>
      <c r="E86" s="1517"/>
      <c r="F86" s="1517"/>
      <c r="G86" s="1517"/>
      <c r="H86" s="1517"/>
      <c r="I86" s="1517"/>
      <c r="J86" s="1517"/>
      <c r="K86" s="1517"/>
      <c r="L86" s="1517"/>
      <c r="M86" s="1517"/>
      <c r="N86" s="1517"/>
      <c r="O86" s="1517"/>
      <c r="P86" s="1517"/>
      <c r="Q86" s="1517"/>
      <c r="R86" s="1517"/>
      <c r="S86" s="1517"/>
      <c r="T86" s="88" t="s">
        <v>105</v>
      </c>
      <c r="AL86" s="64"/>
    </row>
    <row r="87" spans="1:38" ht="3.6" customHeight="1">
      <c r="A87" s="1512"/>
      <c r="B87" s="67"/>
      <c r="D87" s="51"/>
      <c r="E87" s="51"/>
      <c r="F87" s="51"/>
      <c r="G87" s="51"/>
      <c r="H87" s="51"/>
      <c r="I87" s="51"/>
      <c r="J87" s="51"/>
      <c r="K87" s="51"/>
      <c r="L87" s="51"/>
      <c r="M87" s="51"/>
      <c r="N87" s="51"/>
      <c r="O87" s="51"/>
      <c r="P87" s="51"/>
      <c r="Q87" s="51"/>
      <c r="R87" s="51"/>
      <c r="S87" s="51"/>
      <c r="T87" s="51"/>
      <c r="U87" s="51"/>
      <c r="V87" s="51"/>
      <c r="W87" s="51"/>
      <c r="AL87" s="64"/>
    </row>
    <row r="88" spans="1:38" ht="17.25" customHeight="1">
      <c r="A88" s="1512"/>
      <c r="B88" s="89" t="s">
        <v>106</v>
      </c>
      <c r="D88" s="88"/>
      <c r="E88" s="51"/>
      <c r="F88" s="51"/>
      <c r="G88" s="51"/>
      <c r="H88" s="51"/>
      <c r="I88" s="51"/>
      <c r="J88" s="51"/>
      <c r="K88" s="51"/>
      <c r="L88" s="51"/>
      <c r="M88" s="51"/>
      <c r="N88" s="51"/>
      <c r="O88" s="51"/>
      <c r="P88" s="51"/>
      <c r="Q88" s="51"/>
      <c r="R88" s="51"/>
      <c r="S88" s="51"/>
      <c r="T88" s="51"/>
      <c r="U88" s="51"/>
      <c r="V88" s="1518"/>
      <c r="W88" s="1518"/>
      <c r="X88" s="1518"/>
      <c r="Y88" s="1518"/>
      <c r="Z88" s="1518"/>
      <c r="AA88" s="1518"/>
      <c r="AB88" s="1518"/>
      <c r="AC88" s="1518"/>
      <c r="AD88" s="1518"/>
      <c r="AE88" s="1518"/>
      <c r="AF88" s="1518"/>
      <c r="AG88" s="1518"/>
      <c r="AH88" s="1518"/>
      <c r="AI88" s="1518"/>
      <c r="AJ88" s="1518"/>
      <c r="AK88" s="1518"/>
      <c r="AL88" s="64"/>
    </row>
    <row r="89" spans="1:38" ht="13.5" customHeight="1">
      <c r="A89" s="1512"/>
      <c r="B89" s="67"/>
      <c r="D89" s="51"/>
      <c r="E89" s="51"/>
      <c r="F89" s="51"/>
      <c r="G89" s="51"/>
      <c r="H89" s="51"/>
      <c r="I89" s="51"/>
      <c r="J89" s="51"/>
      <c r="K89" s="51"/>
      <c r="L89" s="51"/>
      <c r="M89" s="51"/>
      <c r="N89" s="51"/>
      <c r="O89" s="51"/>
      <c r="P89" s="51"/>
      <c r="Q89" s="51"/>
      <c r="R89" s="51"/>
      <c r="S89" s="51"/>
      <c r="T89" s="51"/>
      <c r="U89" s="51"/>
      <c r="V89" s="1518"/>
      <c r="W89" s="1518"/>
      <c r="X89" s="1518"/>
      <c r="Y89" s="1518"/>
      <c r="Z89" s="1518"/>
      <c r="AA89" s="1518"/>
      <c r="AB89" s="1518"/>
      <c r="AC89" s="1518"/>
      <c r="AD89" s="1518"/>
      <c r="AE89" s="1518"/>
      <c r="AF89" s="1518"/>
      <c r="AG89" s="1518"/>
      <c r="AH89" s="1518"/>
      <c r="AI89" s="1518"/>
      <c r="AJ89" s="1518"/>
      <c r="AK89" s="1518"/>
      <c r="AL89" s="64"/>
    </row>
    <row r="90" spans="1:38" ht="12.75" customHeight="1">
      <c r="A90" s="1512"/>
      <c r="B90" s="67"/>
      <c r="D90" s="51"/>
      <c r="E90" s="51"/>
      <c r="F90" s="51"/>
      <c r="G90" s="51"/>
      <c r="H90" s="51"/>
      <c r="I90" s="51"/>
      <c r="J90" s="51"/>
      <c r="K90" s="51"/>
      <c r="L90" s="51"/>
      <c r="M90" s="51"/>
      <c r="N90" s="51"/>
      <c r="O90" s="51"/>
      <c r="P90" s="51"/>
      <c r="Q90" s="51"/>
      <c r="R90" s="51"/>
      <c r="S90" s="51"/>
      <c r="T90" s="51"/>
      <c r="U90" s="51"/>
      <c r="V90" s="1518"/>
      <c r="W90" s="1518"/>
      <c r="X90" s="1518"/>
      <c r="Y90" s="1518"/>
      <c r="Z90" s="1518"/>
      <c r="AA90" s="1518"/>
      <c r="AB90" s="1518"/>
      <c r="AC90" s="1518"/>
      <c r="AD90" s="1518"/>
      <c r="AE90" s="1518"/>
      <c r="AF90" s="1518"/>
      <c r="AG90" s="1518"/>
      <c r="AH90" s="1518"/>
      <c r="AI90" s="1518"/>
      <c r="AJ90" s="1518"/>
      <c r="AK90" s="1518"/>
      <c r="AL90" s="64"/>
    </row>
    <row r="91" spans="1:38" ht="4.5" customHeight="1" thickBot="1">
      <c r="A91" s="1513"/>
      <c r="B91" s="72"/>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6"/>
    </row>
    <row r="92" spans="1:38" ht="7.5" customHeight="1" thickBot="1"/>
    <row r="93" spans="1:38" s="94" customFormat="1" ht="14.4" customHeight="1">
      <c r="A93" s="91" t="s">
        <v>107</v>
      </c>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3"/>
    </row>
    <row r="94" spans="1:38" s="94" customFormat="1" ht="14.4" customHeight="1">
      <c r="A94" s="95"/>
      <c r="B94" s="94" t="s">
        <v>108</v>
      </c>
      <c r="AL94" s="96"/>
    </row>
    <row r="95" spans="1:38" s="94" customFormat="1" ht="4.5" customHeight="1">
      <c r="A95" s="95"/>
      <c r="AL95" s="96"/>
    </row>
    <row r="96" spans="1:38" s="94" customFormat="1" ht="15" customHeight="1">
      <c r="A96" s="95"/>
      <c r="B96" s="97"/>
      <c r="C96" s="1483" t="s">
        <v>109</v>
      </c>
      <c r="D96" s="1483"/>
      <c r="E96" s="1484">
        <f>'基本情報（入力用）'!F4</f>
        <v>8</v>
      </c>
      <c r="F96" s="1484"/>
      <c r="G96" s="98" t="s">
        <v>84</v>
      </c>
      <c r="H96" s="1558">
        <f>'基本情報（入力用）'!G4</f>
        <v>4</v>
      </c>
      <c r="I96" s="1558"/>
      <c r="J96" s="98" t="s">
        <v>85</v>
      </c>
      <c r="K96" s="1484">
        <f>'基本情報（入力用）'!H4</f>
        <v>1</v>
      </c>
      <c r="L96" s="1484"/>
      <c r="M96" s="94" t="s">
        <v>86</v>
      </c>
      <c r="Q96" s="99" t="s">
        <v>110</v>
      </c>
      <c r="U96" s="1484" t="s">
        <v>77</v>
      </c>
      <c r="V96" s="1484"/>
      <c r="W96" s="1485" t="str">
        <f>+'基本情報（入力用）'!$F$14</f>
        <v>静岡　太郎</v>
      </c>
      <c r="X96" s="1485"/>
      <c r="Y96" s="1485"/>
      <c r="Z96" s="1485"/>
      <c r="AA96" s="1485"/>
      <c r="AB96" s="1485"/>
      <c r="AC96" s="1485"/>
      <c r="AD96" s="1485"/>
      <c r="AE96" s="1485"/>
      <c r="AF96" s="1485"/>
      <c r="AG96" s="1485"/>
      <c r="AH96" s="1485"/>
      <c r="AL96" s="96"/>
    </row>
    <row r="97" spans="1:39" s="94" customFormat="1" ht="3.9" customHeight="1" thickBot="1">
      <c r="A97" s="100"/>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2"/>
    </row>
    <row r="98" spans="1:39" s="103" customFormat="1" ht="7.5" customHeight="1" thickBot="1">
      <c r="A98" s="94"/>
    </row>
    <row r="99" spans="1:39" s="94" customFormat="1" ht="14.4" customHeight="1">
      <c r="A99" s="91" t="s">
        <v>111</v>
      </c>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3"/>
    </row>
    <row r="100" spans="1:39" s="94" customFormat="1" ht="4.5" customHeight="1">
      <c r="A100" s="95"/>
      <c r="AL100" s="96"/>
    </row>
    <row r="101" spans="1:39" s="94" customFormat="1" ht="14.4" customHeight="1">
      <c r="A101" s="95"/>
      <c r="C101" s="1483" t="s">
        <v>109</v>
      </c>
      <c r="D101" s="1483"/>
      <c r="E101" s="1484">
        <f>'基本情報（入力用）'!F4</f>
        <v>8</v>
      </c>
      <c r="F101" s="1484"/>
      <c r="G101" s="98" t="s">
        <v>84</v>
      </c>
      <c r="H101" s="1558">
        <f>'基本情報（入力用）'!G4</f>
        <v>4</v>
      </c>
      <c r="I101" s="1558"/>
      <c r="J101" s="98" t="s">
        <v>85</v>
      </c>
      <c r="K101" s="1484">
        <f>'基本情報（入力用）'!H4</f>
        <v>1</v>
      </c>
      <c r="L101" s="1484"/>
      <c r="M101" s="94" t="s">
        <v>86</v>
      </c>
      <c r="Q101" s="1486" t="s">
        <v>112</v>
      </c>
      <c r="R101" s="1486"/>
      <c r="S101" s="1486"/>
      <c r="T101" s="1486"/>
      <c r="U101" s="1484" t="s">
        <v>113</v>
      </c>
      <c r="V101" s="1484"/>
      <c r="W101" s="94" t="s">
        <v>114</v>
      </c>
      <c r="AL101" s="96"/>
    </row>
    <row r="102" spans="1:39" s="94" customFormat="1" ht="14.4" customHeight="1">
      <c r="A102" s="95"/>
      <c r="G102" s="98"/>
      <c r="J102" s="98"/>
      <c r="Q102" s="1486"/>
      <c r="R102" s="1486"/>
      <c r="S102" s="1486"/>
      <c r="T102" s="1486"/>
      <c r="U102" s="1484" t="s">
        <v>77</v>
      </c>
      <c r="V102" s="1484"/>
      <c r="X102" s="94" t="s">
        <v>115</v>
      </c>
      <c r="AL102" s="96"/>
    </row>
    <row r="103" spans="1:39" s="94" customFormat="1" ht="3.9" customHeight="1" thickBot="1">
      <c r="A103" s="100"/>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2"/>
    </row>
    <row r="104" spans="1:39" ht="51" customHeight="1">
      <c r="A104" s="1546" t="s">
        <v>72</v>
      </c>
      <c r="B104" s="1546"/>
      <c r="C104" s="1546"/>
      <c r="D104" s="1546"/>
      <c r="E104" s="1546"/>
      <c r="F104" s="1546"/>
      <c r="G104" s="1546"/>
      <c r="H104" s="1546"/>
      <c r="I104" s="1546"/>
      <c r="J104" s="1546"/>
      <c r="K104" s="1546"/>
      <c r="L104" s="1546"/>
      <c r="M104" s="1546"/>
      <c r="N104" s="1546"/>
      <c r="O104" s="1546"/>
      <c r="P104" s="1546"/>
      <c r="Q104" s="1546"/>
      <c r="R104" s="1546"/>
      <c r="S104" s="1546"/>
      <c r="T104" s="1546"/>
      <c r="U104" s="1546"/>
      <c r="V104" s="1546"/>
      <c r="W104" s="1546"/>
      <c r="X104" s="1546"/>
      <c r="Y104" s="1546"/>
      <c r="Z104" s="1546"/>
      <c r="AA104" s="1546"/>
      <c r="AB104" s="1546"/>
      <c r="AC104" s="1546"/>
      <c r="AD104" s="1546"/>
      <c r="AE104" s="1546"/>
      <c r="AF104" s="1546"/>
      <c r="AG104" s="1546"/>
      <c r="AH104" s="1546"/>
      <c r="AI104" s="1546"/>
      <c r="AJ104" s="1546"/>
      <c r="AK104" s="1546"/>
      <c r="AL104" s="1546"/>
      <c r="AM104" s="1069" t="s">
        <v>198</v>
      </c>
    </row>
    <row r="105" spans="1:39" ht="4.5"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row>
    <row r="106" spans="1:39" s="50" customFormat="1" ht="12.6" customHeight="1">
      <c r="A106" s="50" t="s">
        <v>73</v>
      </c>
    </row>
    <row r="107" spans="1:39" s="50" customFormat="1" ht="12.6" customHeight="1">
      <c r="A107" s="50" t="s">
        <v>74</v>
      </c>
    </row>
    <row r="108" spans="1:39" ht="4.5" customHeight="1" thickBot="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row>
    <row r="109" spans="1:39" ht="11.1" customHeight="1">
      <c r="A109" s="1531" t="s">
        <v>75</v>
      </c>
      <c r="B109" s="1534" t="s">
        <v>76</v>
      </c>
      <c r="C109" s="1535"/>
      <c r="D109" s="1535"/>
      <c r="E109" s="1535"/>
      <c r="F109" s="1535"/>
      <c r="G109" s="1536"/>
      <c r="H109" s="1469" t="str">
        <f>+TEXT('基本情報（入力用）'!$C$6,"00000000")</f>
        <v>12345678</v>
      </c>
      <c r="I109" s="1470"/>
      <c r="J109" s="1470"/>
      <c r="K109" s="1470"/>
      <c r="L109" s="1470"/>
      <c r="M109" s="1471"/>
      <c r="N109" s="1499" t="s">
        <v>77</v>
      </c>
      <c r="O109" s="1500"/>
      <c r="P109" s="1500"/>
      <c r="Q109" s="1500"/>
      <c r="R109" s="1501"/>
      <c r="S109" s="104" t="s">
        <v>78</v>
      </c>
      <c r="T109" s="105"/>
      <c r="U109" s="1481" t="str">
        <f>+'基本情報（入力用）'!$F$15</f>
        <v>シズオカ　タロウ</v>
      </c>
      <c r="V109" s="1481"/>
      <c r="W109" s="1481"/>
      <c r="X109" s="1481"/>
      <c r="Y109" s="1481"/>
      <c r="Z109" s="1481"/>
      <c r="AA109" s="1481"/>
      <c r="AB109" s="1482"/>
      <c r="AC109" s="1499" t="s">
        <v>79</v>
      </c>
      <c r="AD109" s="1500"/>
      <c r="AE109" s="1500"/>
      <c r="AF109" s="1501"/>
      <c r="AG109" s="1547" t="str">
        <f>+'基本情報（入力用）'!$C$43</f>
        <v>県立総合病院</v>
      </c>
      <c r="AH109" s="1548"/>
      <c r="AI109" s="1548"/>
      <c r="AJ109" s="1548"/>
      <c r="AK109" s="1548"/>
      <c r="AL109" s="1549"/>
    </row>
    <row r="110" spans="1:39" ht="6" customHeight="1">
      <c r="A110" s="1532"/>
      <c r="B110" s="1537"/>
      <c r="C110" s="1538"/>
      <c r="D110" s="1538"/>
      <c r="E110" s="1538"/>
      <c r="F110" s="1538"/>
      <c r="G110" s="1539"/>
      <c r="H110" s="1472"/>
      <c r="I110" s="1473"/>
      <c r="J110" s="1473"/>
      <c r="K110" s="1473"/>
      <c r="L110" s="1473"/>
      <c r="M110" s="1474"/>
      <c r="N110" s="1502"/>
      <c r="O110" s="1503"/>
      <c r="P110" s="1503"/>
      <c r="Q110" s="1503"/>
      <c r="R110" s="1504"/>
      <c r="S110" s="1478" t="str">
        <f>+'基本情報（入力用）'!$F$14</f>
        <v>静岡　太郎</v>
      </c>
      <c r="T110" s="1479"/>
      <c r="U110" s="1479"/>
      <c r="V110" s="1479"/>
      <c r="W110" s="1479"/>
      <c r="X110" s="1479"/>
      <c r="Y110" s="1479"/>
      <c r="Z110" s="1479"/>
      <c r="AA110" s="1479"/>
      <c r="AB110" s="1480"/>
      <c r="AC110" s="1502"/>
      <c r="AD110" s="1503"/>
      <c r="AE110" s="1503"/>
      <c r="AF110" s="1504"/>
      <c r="AG110" s="1550"/>
      <c r="AH110" s="1551"/>
      <c r="AI110" s="1551"/>
      <c r="AJ110" s="1551"/>
      <c r="AK110" s="1551"/>
      <c r="AL110" s="1552"/>
    </row>
    <row r="111" spans="1:39" ht="3.9" customHeight="1">
      <c r="A111" s="1532"/>
      <c r="B111" s="1537"/>
      <c r="C111" s="1538"/>
      <c r="D111" s="1538"/>
      <c r="E111" s="1538"/>
      <c r="F111" s="1538"/>
      <c r="G111" s="1539"/>
      <c r="H111" s="1472"/>
      <c r="I111" s="1473"/>
      <c r="J111" s="1473"/>
      <c r="K111" s="1473"/>
      <c r="L111" s="1473"/>
      <c r="M111" s="1474"/>
      <c r="N111" s="1502"/>
      <c r="O111" s="1503"/>
      <c r="P111" s="1503"/>
      <c r="Q111" s="1503"/>
      <c r="R111" s="1504"/>
      <c r="S111" s="1472"/>
      <c r="T111" s="1473"/>
      <c r="U111" s="1473"/>
      <c r="V111" s="1473"/>
      <c r="W111" s="1473"/>
      <c r="X111" s="1473"/>
      <c r="Y111" s="1473"/>
      <c r="Z111" s="1473"/>
      <c r="AA111" s="1473"/>
      <c r="AB111" s="1474"/>
      <c r="AC111" s="1502"/>
      <c r="AD111" s="1503"/>
      <c r="AE111" s="1503"/>
      <c r="AF111" s="1504"/>
      <c r="AG111" s="1550"/>
      <c r="AH111" s="1551"/>
      <c r="AI111" s="1551"/>
      <c r="AJ111" s="1551"/>
      <c r="AK111" s="1551"/>
      <c r="AL111" s="1552"/>
    </row>
    <row r="112" spans="1:39" ht="6" customHeight="1">
      <c r="A112" s="1532"/>
      <c r="B112" s="1537"/>
      <c r="C112" s="1538"/>
      <c r="D112" s="1538"/>
      <c r="E112" s="1538"/>
      <c r="F112" s="1538"/>
      <c r="G112" s="1539"/>
      <c r="H112" s="1472"/>
      <c r="I112" s="1473"/>
      <c r="J112" s="1473"/>
      <c r="K112" s="1473"/>
      <c r="L112" s="1473"/>
      <c r="M112" s="1474"/>
      <c r="N112" s="1502"/>
      <c r="O112" s="1503"/>
      <c r="P112" s="1503"/>
      <c r="Q112" s="1503"/>
      <c r="R112" s="1504"/>
      <c r="S112" s="1472"/>
      <c r="T112" s="1473"/>
      <c r="U112" s="1473"/>
      <c r="V112" s="1473"/>
      <c r="W112" s="1473"/>
      <c r="X112" s="1473"/>
      <c r="Y112" s="1473"/>
      <c r="Z112" s="1473"/>
      <c r="AA112" s="1473"/>
      <c r="AB112" s="1474"/>
      <c r="AC112" s="1502"/>
      <c r="AD112" s="1503"/>
      <c r="AE112" s="1503"/>
      <c r="AF112" s="1504"/>
      <c r="AG112" s="1550"/>
      <c r="AH112" s="1551"/>
      <c r="AI112" s="1551"/>
      <c r="AJ112" s="1551"/>
      <c r="AK112" s="1551"/>
      <c r="AL112" s="1552"/>
    </row>
    <row r="113" spans="1:38" ht="4.5" customHeight="1" thickBot="1">
      <c r="A113" s="1532"/>
      <c r="B113" s="1540"/>
      <c r="C113" s="1541"/>
      <c r="D113" s="1541"/>
      <c r="E113" s="1541"/>
      <c r="F113" s="1541"/>
      <c r="G113" s="1542"/>
      <c r="H113" s="1475"/>
      <c r="I113" s="1476"/>
      <c r="J113" s="1476"/>
      <c r="K113" s="1476"/>
      <c r="L113" s="1476"/>
      <c r="M113" s="1477"/>
      <c r="N113" s="1505"/>
      <c r="O113" s="1506"/>
      <c r="P113" s="1506"/>
      <c r="Q113" s="1506"/>
      <c r="R113" s="1507"/>
      <c r="S113" s="1475"/>
      <c r="T113" s="1476"/>
      <c r="U113" s="1476"/>
      <c r="V113" s="1476"/>
      <c r="W113" s="1476"/>
      <c r="X113" s="1476"/>
      <c r="Y113" s="1476"/>
      <c r="Z113" s="1476"/>
      <c r="AA113" s="1476"/>
      <c r="AB113" s="1477"/>
      <c r="AC113" s="1505"/>
      <c r="AD113" s="1506"/>
      <c r="AE113" s="1506"/>
      <c r="AF113" s="1507"/>
      <c r="AG113" s="1553"/>
      <c r="AH113" s="1554"/>
      <c r="AI113" s="1554"/>
      <c r="AJ113" s="1554"/>
      <c r="AK113" s="1554"/>
      <c r="AL113" s="1555"/>
    </row>
    <row r="114" spans="1:38" ht="4.5" customHeight="1">
      <c r="A114" s="1532"/>
      <c r="B114" s="1534" t="s">
        <v>80</v>
      </c>
      <c r="C114" s="1535"/>
      <c r="D114" s="1535"/>
      <c r="E114" s="1535"/>
      <c r="F114" s="1535"/>
      <c r="G114" s="1536"/>
      <c r="H114" s="55"/>
      <c r="I114" s="56"/>
      <c r="J114" s="56"/>
      <c r="K114" s="56"/>
      <c r="L114" s="56"/>
      <c r="M114" s="56"/>
      <c r="N114" s="56"/>
      <c r="O114" s="56"/>
      <c r="P114" s="56"/>
      <c r="Q114" s="57"/>
      <c r="R114" s="1556"/>
      <c r="S114" s="1556"/>
      <c r="T114" s="1556"/>
      <c r="U114" s="1556"/>
      <c r="V114" s="1556"/>
      <c r="W114" s="1556"/>
      <c r="Y114" s="51"/>
      <c r="Z114" s="51"/>
      <c r="AA114" s="51"/>
      <c r="AB114" s="51"/>
      <c r="AC114" s="51"/>
      <c r="AD114" s="51"/>
    </row>
    <row r="115" spans="1:38" ht="6" customHeight="1">
      <c r="A115" s="1532"/>
      <c r="B115" s="1537"/>
      <c r="C115" s="1538"/>
      <c r="D115" s="1538"/>
      <c r="E115" s="1538"/>
      <c r="F115" s="1538"/>
      <c r="G115" s="1539"/>
      <c r="H115" s="58"/>
      <c r="I115" s="1530" t="str">
        <f>+MID('基本情報（入力用）'!$C$33,1,1)</f>
        <v>4</v>
      </c>
      <c r="J115" s="1530" t="str">
        <f>+MID('基本情報（入力用）'!$C$33,2,1)</f>
        <v>5</v>
      </c>
      <c r="K115" s="1530" t="str">
        <f>+MID('基本情報（入力用）'!$C$33,3,1)</f>
        <v>6</v>
      </c>
      <c r="L115" s="1530" t="str">
        <f>+MID('基本情報（入力用）'!$C$34,1,1)</f>
        <v>7</v>
      </c>
      <c r="M115" s="1530" t="str">
        <f>+MID('基本情報（入力用）'!$C$34,2,1)</f>
        <v>8</v>
      </c>
      <c r="N115" s="1530" t="str">
        <f>+MID('基本情報（入力用）'!$C$34,3,1)</f>
        <v>9</v>
      </c>
      <c r="O115" s="1530" t="str">
        <f>+MID('基本情報（入力用）'!$C$34,4,1)</f>
        <v>0</v>
      </c>
      <c r="P115" s="59"/>
      <c r="Q115" s="60"/>
      <c r="R115" s="1556"/>
      <c r="S115" s="1556"/>
      <c r="T115" s="1556"/>
      <c r="U115" s="1556"/>
      <c r="V115" s="1556"/>
      <c r="W115" s="1556"/>
      <c r="Y115" s="1528"/>
      <c r="Z115" s="1528"/>
      <c r="AA115" s="1528"/>
      <c r="AB115" s="1528"/>
      <c r="AC115" s="1528"/>
      <c r="AD115" s="1528"/>
      <c r="AE115" s="1528"/>
      <c r="AF115" s="1528"/>
      <c r="AG115" s="1528"/>
      <c r="AH115" s="1528"/>
      <c r="AI115" s="1528"/>
      <c r="AJ115" s="1528"/>
      <c r="AK115" s="1528"/>
    </row>
    <row r="116" spans="1:38" ht="6" customHeight="1">
      <c r="A116" s="1532"/>
      <c r="B116" s="1537"/>
      <c r="C116" s="1538"/>
      <c r="D116" s="1538"/>
      <c r="E116" s="1538"/>
      <c r="F116" s="1538"/>
      <c r="G116" s="1539"/>
      <c r="H116" s="58"/>
      <c r="I116" s="1530"/>
      <c r="J116" s="1530"/>
      <c r="K116" s="1530"/>
      <c r="L116" s="1530"/>
      <c r="M116" s="1530"/>
      <c r="N116" s="1530"/>
      <c r="O116" s="1530"/>
      <c r="P116" s="59"/>
      <c r="Q116" s="60"/>
      <c r="R116" s="1556"/>
      <c r="S116" s="1556"/>
      <c r="T116" s="1556"/>
      <c r="U116" s="1556"/>
      <c r="V116" s="1556"/>
      <c r="W116" s="1556"/>
      <c r="Y116" s="1528"/>
      <c r="Z116" s="1528"/>
      <c r="AA116" s="1528"/>
      <c r="AB116" s="1528"/>
      <c r="AC116" s="1528"/>
      <c r="AD116" s="1528"/>
      <c r="AE116" s="1528"/>
      <c r="AF116" s="1528"/>
      <c r="AG116" s="1528"/>
      <c r="AH116" s="1528"/>
      <c r="AI116" s="1528"/>
      <c r="AJ116" s="1528"/>
      <c r="AK116" s="1528"/>
    </row>
    <row r="117" spans="1:38" ht="6" customHeight="1">
      <c r="A117" s="1532"/>
      <c r="B117" s="1537"/>
      <c r="C117" s="1538"/>
      <c r="D117" s="1538"/>
      <c r="E117" s="1538"/>
      <c r="F117" s="1538"/>
      <c r="G117" s="1539"/>
      <c r="H117" s="58"/>
      <c r="I117" s="1530"/>
      <c r="J117" s="1530"/>
      <c r="K117" s="1530"/>
      <c r="L117" s="1530"/>
      <c r="M117" s="1530"/>
      <c r="N117" s="1530"/>
      <c r="O117" s="1530"/>
      <c r="P117" s="59"/>
      <c r="Q117" s="60"/>
      <c r="R117" s="1556"/>
      <c r="S117" s="1556"/>
      <c r="T117" s="1556"/>
      <c r="U117" s="1556"/>
      <c r="V117" s="1556"/>
      <c r="W117" s="1556"/>
      <c r="Y117" s="1528"/>
      <c r="Z117" s="1528"/>
      <c r="AA117" s="1528"/>
      <c r="AB117" s="1528"/>
      <c r="AC117" s="1528"/>
      <c r="AD117" s="1528"/>
      <c r="AE117" s="1528"/>
      <c r="AF117" s="1528"/>
      <c r="AG117" s="1528"/>
      <c r="AH117" s="1528"/>
      <c r="AI117" s="1528"/>
      <c r="AJ117" s="1528"/>
      <c r="AK117" s="1528"/>
    </row>
    <row r="118" spans="1:38" ht="4.5" customHeight="1" thickBot="1">
      <c r="A118" s="1532"/>
      <c r="B118" s="1540"/>
      <c r="C118" s="1541"/>
      <c r="D118" s="1541"/>
      <c r="E118" s="1541"/>
      <c r="F118" s="1541"/>
      <c r="G118" s="1542"/>
      <c r="H118" s="52"/>
      <c r="I118" s="53"/>
      <c r="J118" s="53"/>
      <c r="K118" s="53"/>
      <c r="L118" s="53"/>
      <c r="M118" s="53"/>
      <c r="N118" s="53"/>
      <c r="O118" s="53"/>
      <c r="P118" s="53"/>
      <c r="Q118" s="54"/>
      <c r="R118" s="1556"/>
      <c r="S118" s="1556"/>
      <c r="T118" s="1556"/>
      <c r="U118" s="1556"/>
      <c r="V118" s="1556"/>
      <c r="W118" s="1556"/>
      <c r="Y118" s="51"/>
      <c r="Z118" s="51"/>
      <c r="AA118" s="51"/>
      <c r="AB118" s="51"/>
      <c r="AC118" s="51"/>
      <c r="AD118" s="51"/>
    </row>
    <row r="119" spans="1:38" ht="4.5" customHeight="1">
      <c r="A119" s="1532"/>
      <c r="B119" s="1534" t="s">
        <v>81</v>
      </c>
      <c r="C119" s="1535"/>
      <c r="D119" s="1535"/>
      <c r="E119" s="1535"/>
      <c r="F119" s="1535"/>
      <c r="G119" s="1536"/>
      <c r="H119" s="55"/>
      <c r="I119" s="56"/>
      <c r="J119" s="56"/>
      <c r="K119" s="56"/>
      <c r="L119" s="56"/>
      <c r="M119" s="56"/>
      <c r="N119" s="56"/>
      <c r="O119" s="56"/>
      <c r="P119" s="56"/>
      <c r="Q119" s="56"/>
      <c r="R119" s="56"/>
      <c r="S119" s="56"/>
      <c r="T119" s="56"/>
      <c r="U119" s="56"/>
      <c r="V119" s="56"/>
      <c r="W119" s="56"/>
      <c r="X119" s="56"/>
      <c r="Y119" s="56"/>
      <c r="Z119" s="56"/>
      <c r="AA119" s="56"/>
      <c r="AB119" s="56"/>
      <c r="AC119" s="56"/>
      <c r="AD119" s="56"/>
      <c r="AE119" s="61"/>
      <c r="AF119" s="61"/>
      <c r="AG119" s="61"/>
      <c r="AH119" s="61"/>
      <c r="AI119" s="61"/>
      <c r="AJ119" s="61"/>
      <c r="AK119" s="61"/>
      <c r="AL119" s="62"/>
    </row>
    <row r="120" spans="1:38" ht="6" customHeight="1">
      <c r="A120" s="1532"/>
      <c r="B120" s="1537"/>
      <c r="C120" s="1538"/>
      <c r="D120" s="1538"/>
      <c r="E120" s="1538"/>
      <c r="F120" s="1538"/>
      <c r="G120" s="1539"/>
      <c r="H120" s="58"/>
      <c r="I120" s="1561" t="str">
        <f>'基本情報（入力用）'!C35</f>
        <v>静岡県静岡市葵区富士見町５番３号</v>
      </c>
      <c r="J120" s="1561"/>
      <c r="K120" s="1561"/>
      <c r="L120" s="1561"/>
      <c r="M120" s="1561"/>
      <c r="N120" s="1561"/>
      <c r="O120" s="1561"/>
      <c r="P120" s="1561"/>
      <c r="Q120" s="1561"/>
      <c r="R120" s="1561"/>
      <c r="S120" s="1561"/>
      <c r="T120" s="1561"/>
      <c r="U120" s="1561"/>
      <c r="V120" s="1561"/>
      <c r="W120" s="1561"/>
      <c r="X120" s="1561"/>
      <c r="Y120" s="1561"/>
      <c r="Z120" s="1561"/>
      <c r="AA120" s="1561"/>
      <c r="AB120" s="1561"/>
      <c r="AC120" s="1561"/>
      <c r="AD120" s="1561"/>
      <c r="AE120" s="1561"/>
      <c r="AF120" s="1561"/>
      <c r="AG120" s="1561"/>
      <c r="AH120" s="1561"/>
      <c r="AI120" s="1561"/>
      <c r="AJ120" s="1561"/>
      <c r="AK120" s="1561"/>
      <c r="AL120" s="64"/>
    </row>
    <row r="121" spans="1:38" ht="6" customHeight="1">
      <c r="A121" s="1532"/>
      <c r="B121" s="1537"/>
      <c r="C121" s="1538"/>
      <c r="D121" s="1538"/>
      <c r="E121" s="1538"/>
      <c r="F121" s="1538"/>
      <c r="G121" s="1539"/>
      <c r="H121" s="58"/>
      <c r="I121" s="1561"/>
      <c r="J121" s="1561"/>
      <c r="K121" s="1561"/>
      <c r="L121" s="1561"/>
      <c r="M121" s="1561"/>
      <c r="N121" s="1561"/>
      <c r="O121" s="1561"/>
      <c r="P121" s="1561"/>
      <c r="Q121" s="1561"/>
      <c r="R121" s="1561"/>
      <c r="S121" s="1561"/>
      <c r="T121" s="1561"/>
      <c r="U121" s="1561"/>
      <c r="V121" s="1561"/>
      <c r="W121" s="1561"/>
      <c r="X121" s="1561"/>
      <c r="Y121" s="1561"/>
      <c r="Z121" s="1561"/>
      <c r="AA121" s="1561"/>
      <c r="AB121" s="1561"/>
      <c r="AC121" s="1561"/>
      <c r="AD121" s="1561"/>
      <c r="AE121" s="1561"/>
      <c r="AF121" s="1561"/>
      <c r="AG121" s="1561"/>
      <c r="AH121" s="1561"/>
      <c r="AI121" s="1561"/>
      <c r="AJ121" s="1561"/>
      <c r="AK121" s="1561"/>
      <c r="AL121" s="64"/>
    </row>
    <row r="122" spans="1:38" ht="6" customHeight="1">
      <c r="A122" s="1532"/>
      <c r="B122" s="1537"/>
      <c r="C122" s="1538"/>
      <c r="D122" s="1538"/>
      <c r="E122" s="1538"/>
      <c r="F122" s="1538"/>
      <c r="G122" s="1539"/>
      <c r="H122" s="58"/>
      <c r="I122" s="1561"/>
      <c r="J122" s="1561"/>
      <c r="K122" s="1561"/>
      <c r="L122" s="1561"/>
      <c r="M122" s="1561"/>
      <c r="N122" s="1561"/>
      <c r="O122" s="1561"/>
      <c r="P122" s="1561"/>
      <c r="Q122" s="1561"/>
      <c r="R122" s="1561"/>
      <c r="S122" s="1561"/>
      <c r="T122" s="1561"/>
      <c r="U122" s="1561"/>
      <c r="V122" s="1561"/>
      <c r="W122" s="1561"/>
      <c r="X122" s="1561"/>
      <c r="Y122" s="1561"/>
      <c r="Z122" s="1561"/>
      <c r="AA122" s="1561"/>
      <c r="AB122" s="1561"/>
      <c r="AC122" s="1561"/>
      <c r="AD122" s="1561"/>
      <c r="AE122" s="1561"/>
      <c r="AF122" s="1561"/>
      <c r="AG122" s="1561"/>
      <c r="AH122" s="1561"/>
      <c r="AI122" s="1561"/>
      <c r="AJ122" s="1561"/>
      <c r="AK122" s="1561"/>
      <c r="AL122" s="64"/>
    </row>
    <row r="123" spans="1:38" ht="4.5" customHeight="1" thickBot="1">
      <c r="A123" s="1532"/>
      <c r="B123" s="1540"/>
      <c r="C123" s="1541"/>
      <c r="D123" s="1541"/>
      <c r="E123" s="1541"/>
      <c r="F123" s="1541"/>
      <c r="G123" s="1542"/>
      <c r="H123" s="52"/>
      <c r="I123" s="53"/>
      <c r="J123" s="53"/>
      <c r="K123" s="53"/>
      <c r="L123" s="53"/>
      <c r="M123" s="53"/>
      <c r="N123" s="53"/>
      <c r="O123" s="53"/>
      <c r="P123" s="53"/>
      <c r="Q123" s="53"/>
      <c r="R123" s="53"/>
      <c r="S123" s="53"/>
      <c r="T123" s="53"/>
      <c r="U123" s="53"/>
      <c r="V123" s="53"/>
      <c r="W123" s="53"/>
      <c r="X123" s="53"/>
      <c r="Y123" s="53"/>
      <c r="Z123" s="53"/>
      <c r="AA123" s="53"/>
      <c r="AB123" s="53"/>
      <c r="AC123" s="53"/>
      <c r="AD123" s="53"/>
      <c r="AE123" s="65"/>
      <c r="AF123" s="65"/>
      <c r="AG123" s="65"/>
      <c r="AH123" s="65"/>
      <c r="AI123" s="65"/>
      <c r="AJ123" s="65"/>
      <c r="AK123" s="65"/>
      <c r="AL123" s="66"/>
    </row>
    <row r="124" spans="1:38" ht="6.9" customHeight="1">
      <c r="A124" s="1532"/>
      <c r="B124" s="1499" t="s">
        <v>82</v>
      </c>
      <c r="C124" s="1500"/>
      <c r="D124" s="1500"/>
      <c r="E124" s="1500"/>
      <c r="F124" s="1500"/>
      <c r="G124" s="1501"/>
      <c r="H124" s="1490" t="s">
        <v>82</v>
      </c>
      <c r="I124" s="1491"/>
      <c r="J124" s="1491"/>
      <c r="K124" s="1491"/>
      <c r="L124" s="1491"/>
      <c r="M124" s="1491"/>
      <c r="N124" s="1491"/>
      <c r="O124" s="1491"/>
      <c r="P124" s="1491"/>
      <c r="Q124" s="1491"/>
      <c r="R124" s="1491"/>
      <c r="S124" s="1491"/>
      <c r="T124" s="1492"/>
      <c r="U124" s="63"/>
      <c r="V124" s="63"/>
      <c r="W124" s="63"/>
      <c r="X124" s="63"/>
      <c r="Y124" s="63"/>
      <c r="Z124" s="1557"/>
      <c r="AA124" s="1557"/>
      <c r="AB124" s="1557"/>
      <c r="AC124" s="1557"/>
      <c r="AD124" s="1557"/>
      <c r="AE124" s="1557"/>
      <c r="AF124" s="1557"/>
      <c r="AG124" s="1557"/>
      <c r="AH124" s="1557"/>
      <c r="AI124" s="1557"/>
      <c r="AJ124" s="1557"/>
      <c r="AK124" s="1557"/>
      <c r="AL124" s="1557"/>
    </row>
    <row r="125" spans="1:38" ht="4.5" customHeight="1">
      <c r="A125" s="1532"/>
      <c r="B125" s="1502"/>
      <c r="C125" s="1503"/>
      <c r="D125" s="1503"/>
      <c r="E125" s="1503"/>
      <c r="F125" s="1503"/>
      <c r="G125" s="1504"/>
      <c r="H125" s="58"/>
      <c r="I125" s="51"/>
      <c r="J125" s="1498" t="s">
        <v>83</v>
      </c>
      <c r="K125" s="1498"/>
      <c r="L125" s="51"/>
      <c r="T125" s="64"/>
      <c r="U125" s="51"/>
      <c r="V125" s="51"/>
      <c r="W125" s="51"/>
      <c r="X125" s="51"/>
      <c r="Y125" s="51"/>
      <c r="Z125" s="51"/>
      <c r="AA125" s="51"/>
      <c r="AB125" s="1498"/>
      <c r="AC125" s="1498"/>
      <c r="AD125" s="51"/>
    </row>
    <row r="126" spans="1:38" ht="6" customHeight="1">
      <c r="A126" s="1532"/>
      <c r="B126" s="1502"/>
      <c r="C126" s="1503"/>
      <c r="D126" s="1503"/>
      <c r="E126" s="1503"/>
      <c r="F126" s="1503"/>
      <c r="G126" s="1504"/>
      <c r="H126" s="67"/>
      <c r="I126" s="1530">
        <f>+IF('基本情報（入力用）'!$C$21="昭和",1,IF('基本情報（入力用）'!$C$21="平成",2,IF('基本情報（入力用）'!$C$21="令和",3)))</f>
        <v>2</v>
      </c>
      <c r="J126" s="1498"/>
      <c r="K126" s="1498"/>
      <c r="L126" s="1530" t="str">
        <f>+MID(TEXT('基本情報（入力用）'!$C$22,"00"),1,1)</f>
        <v>1</v>
      </c>
      <c r="M126" s="1530" t="str">
        <f>+MID(TEXT('基本情報（入力用）'!$C$22,"00"),2,1)</f>
        <v>2</v>
      </c>
      <c r="N126" s="51"/>
      <c r="O126" s="1530" t="str">
        <f>+MID(TEXT('基本情報（入力用）'!$C$23,"00"),1,1)</f>
        <v>0</v>
      </c>
      <c r="P126" s="1530" t="str">
        <f>+MID(TEXT('基本情報（入力用）'!$C$23,"00"),2,1)</f>
        <v>8</v>
      </c>
      <c r="Q126" s="51"/>
      <c r="R126" s="1530" t="str">
        <f>+MID(TEXT('基本情報（入力用）'!$C$24,"00"),1,1)</f>
        <v>0</v>
      </c>
      <c r="S126" s="1530" t="str">
        <f>+MID(TEXT('基本情報（入力用）'!$C$24,"00"),2,1)</f>
        <v>8</v>
      </c>
      <c r="T126" s="60"/>
      <c r="U126" s="1528"/>
      <c r="V126" s="1528"/>
      <c r="W126" s="1528"/>
      <c r="X126" s="1528"/>
      <c r="AA126" s="1528"/>
      <c r="AB126" s="1498"/>
      <c r="AC126" s="1498"/>
      <c r="AD126" s="1528"/>
      <c r="AE126" s="1528"/>
      <c r="AF126" s="51"/>
      <c r="AG126" s="1528"/>
      <c r="AH126" s="1528"/>
      <c r="AI126" s="51"/>
      <c r="AJ126" s="1528"/>
      <c r="AK126" s="1528"/>
      <c r="AL126" s="51"/>
    </row>
    <row r="127" spans="1:38" ht="6" customHeight="1">
      <c r="A127" s="1532"/>
      <c r="B127" s="1502"/>
      <c r="C127" s="1503"/>
      <c r="D127" s="1503"/>
      <c r="E127" s="1503"/>
      <c r="F127" s="1503"/>
      <c r="G127" s="1504"/>
      <c r="H127" s="67"/>
      <c r="I127" s="1530"/>
      <c r="J127" s="1498"/>
      <c r="K127" s="1498"/>
      <c r="L127" s="1530"/>
      <c r="M127" s="1530"/>
      <c r="N127" s="51"/>
      <c r="O127" s="1530"/>
      <c r="P127" s="1530"/>
      <c r="Q127" s="51"/>
      <c r="R127" s="1530"/>
      <c r="S127" s="1530"/>
      <c r="T127" s="60"/>
      <c r="U127" s="1528"/>
      <c r="V127" s="1528"/>
      <c r="W127" s="1528"/>
      <c r="X127" s="1528"/>
      <c r="AA127" s="1528"/>
      <c r="AB127" s="1498"/>
      <c r="AC127" s="1498"/>
      <c r="AD127" s="1528"/>
      <c r="AE127" s="1528"/>
      <c r="AF127" s="51"/>
      <c r="AG127" s="1528"/>
      <c r="AH127" s="1528"/>
      <c r="AI127" s="51"/>
      <c r="AJ127" s="1528"/>
      <c r="AK127" s="1528"/>
      <c r="AL127" s="51"/>
    </row>
    <row r="128" spans="1:38" ht="6" customHeight="1">
      <c r="A128" s="1532"/>
      <c r="B128" s="1502"/>
      <c r="C128" s="1503"/>
      <c r="D128" s="1503"/>
      <c r="E128" s="1503"/>
      <c r="F128" s="1503"/>
      <c r="G128" s="1504"/>
      <c r="H128" s="67"/>
      <c r="I128" s="1530"/>
      <c r="J128" s="1498"/>
      <c r="K128" s="1498"/>
      <c r="L128" s="1530"/>
      <c r="M128" s="1530"/>
      <c r="N128" s="63" t="s">
        <v>84</v>
      </c>
      <c r="O128" s="1530"/>
      <c r="P128" s="1530"/>
      <c r="Q128" s="63" t="s">
        <v>85</v>
      </c>
      <c r="R128" s="1530"/>
      <c r="S128" s="1530"/>
      <c r="T128" s="68" t="s">
        <v>86</v>
      </c>
      <c r="U128" s="1528"/>
      <c r="V128" s="1528"/>
      <c r="W128" s="1528"/>
      <c r="X128" s="1528"/>
      <c r="AA128" s="1528"/>
      <c r="AB128" s="1498"/>
      <c r="AC128" s="1498"/>
      <c r="AD128" s="1528"/>
      <c r="AE128" s="1528"/>
      <c r="AF128" s="63"/>
      <c r="AG128" s="1528"/>
      <c r="AH128" s="1528"/>
      <c r="AI128" s="63"/>
      <c r="AJ128" s="1528"/>
      <c r="AK128" s="1528"/>
      <c r="AL128" s="63"/>
    </row>
    <row r="129" spans="1:38" ht="4.5" customHeight="1" thickBot="1">
      <c r="A129" s="1533"/>
      <c r="B129" s="1505"/>
      <c r="C129" s="1506"/>
      <c r="D129" s="1506"/>
      <c r="E129" s="1506"/>
      <c r="F129" s="1506"/>
      <c r="G129" s="1507"/>
      <c r="H129" s="52"/>
      <c r="I129" s="53"/>
      <c r="J129" s="1519"/>
      <c r="K129" s="1519"/>
      <c r="L129" s="53"/>
      <c r="M129" s="65"/>
      <c r="N129" s="65"/>
      <c r="O129" s="65"/>
      <c r="P129" s="65"/>
      <c r="Q129" s="65"/>
      <c r="R129" s="65"/>
      <c r="S129" s="65"/>
      <c r="T129" s="66"/>
      <c r="U129" s="51"/>
      <c r="V129" s="51"/>
      <c r="W129" s="51"/>
      <c r="X129" s="51"/>
      <c r="Y129" s="51"/>
      <c r="Z129" s="51"/>
      <c r="AA129" s="51"/>
      <c r="AB129" s="1498"/>
      <c r="AC129" s="1498"/>
      <c r="AD129" s="51"/>
    </row>
    <row r="130" spans="1:38" ht="7.5" customHeight="1" thickBot="1">
      <c r="A130" s="69"/>
      <c r="B130" s="70"/>
      <c r="C130" s="70"/>
      <c r="D130" s="70"/>
      <c r="E130" s="70"/>
      <c r="F130" s="70"/>
      <c r="G130" s="70"/>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row>
    <row r="131" spans="1:38" ht="4.5" customHeight="1">
      <c r="A131" s="1531" t="s">
        <v>87</v>
      </c>
      <c r="B131" s="1534" t="s">
        <v>88</v>
      </c>
      <c r="C131" s="1535"/>
      <c r="D131" s="1535"/>
      <c r="E131" s="1535"/>
      <c r="F131" s="1535"/>
      <c r="G131" s="1536"/>
      <c r="H131" s="71"/>
      <c r="I131" s="61"/>
      <c r="J131" s="61"/>
      <c r="K131" s="1543" t="s">
        <v>89</v>
      </c>
      <c r="L131" s="1543"/>
      <c r="M131" s="1543"/>
      <c r="N131" s="1543"/>
      <c r="O131" s="1543"/>
      <c r="P131" s="1543"/>
      <c r="Q131" s="1543"/>
      <c r="R131" s="1543"/>
      <c r="S131" s="1543"/>
      <c r="T131" s="1543"/>
      <c r="U131" s="1543"/>
      <c r="V131" s="1543"/>
      <c r="W131" s="1543"/>
      <c r="X131" s="1543"/>
      <c r="Y131" s="1543"/>
      <c r="Z131" s="1543"/>
      <c r="AA131" s="1543"/>
      <c r="AB131" s="1543"/>
      <c r="AC131" s="1543"/>
      <c r="AD131" s="1543"/>
      <c r="AE131" s="1543"/>
      <c r="AF131" s="1543"/>
      <c r="AG131" s="1543"/>
      <c r="AH131" s="1543"/>
      <c r="AI131" s="1543"/>
      <c r="AJ131" s="1543"/>
      <c r="AK131" s="1543"/>
      <c r="AL131" s="62"/>
    </row>
    <row r="132" spans="1:38" ht="6" customHeight="1">
      <c r="A132" s="1532"/>
      <c r="B132" s="1537"/>
      <c r="C132" s="1538"/>
      <c r="D132" s="1538"/>
      <c r="E132" s="1538"/>
      <c r="F132" s="1538"/>
      <c r="G132" s="1539"/>
      <c r="H132" s="67"/>
      <c r="I132" s="1494"/>
      <c r="K132" s="1544"/>
      <c r="L132" s="1544"/>
      <c r="M132" s="1544"/>
      <c r="N132" s="1544"/>
      <c r="O132" s="1544"/>
      <c r="P132" s="1544"/>
      <c r="Q132" s="1544"/>
      <c r="R132" s="1544"/>
      <c r="S132" s="1544"/>
      <c r="T132" s="1544"/>
      <c r="U132" s="1544"/>
      <c r="V132" s="1544"/>
      <c r="W132" s="1544"/>
      <c r="X132" s="1544"/>
      <c r="Y132" s="1544"/>
      <c r="Z132" s="1544"/>
      <c r="AA132" s="1544"/>
      <c r="AB132" s="1544"/>
      <c r="AC132" s="1544"/>
      <c r="AD132" s="1544"/>
      <c r="AE132" s="1544"/>
      <c r="AF132" s="1544"/>
      <c r="AG132" s="1544"/>
      <c r="AH132" s="1544"/>
      <c r="AI132" s="1544"/>
      <c r="AJ132" s="1544"/>
      <c r="AK132" s="1544"/>
      <c r="AL132" s="68"/>
    </row>
    <row r="133" spans="1:38" ht="6" customHeight="1">
      <c r="A133" s="1532"/>
      <c r="B133" s="1537"/>
      <c r="C133" s="1538"/>
      <c r="D133" s="1538"/>
      <c r="E133" s="1538"/>
      <c r="F133" s="1538"/>
      <c r="G133" s="1539"/>
      <c r="H133" s="67"/>
      <c r="I133" s="1495"/>
      <c r="K133" s="1544"/>
      <c r="L133" s="1544"/>
      <c r="M133" s="1544"/>
      <c r="N133" s="1544"/>
      <c r="O133" s="1544"/>
      <c r="P133" s="1544"/>
      <c r="Q133" s="1544"/>
      <c r="R133" s="1544"/>
      <c r="S133" s="1544"/>
      <c r="T133" s="1544"/>
      <c r="U133" s="1544"/>
      <c r="V133" s="1544"/>
      <c r="W133" s="1544"/>
      <c r="X133" s="1544"/>
      <c r="Y133" s="1544"/>
      <c r="Z133" s="1544"/>
      <c r="AA133" s="1544"/>
      <c r="AB133" s="1544"/>
      <c r="AC133" s="1544"/>
      <c r="AD133" s="1544"/>
      <c r="AE133" s="1544"/>
      <c r="AF133" s="1544"/>
      <c r="AG133" s="1544"/>
      <c r="AH133" s="1544"/>
      <c r="AI133" s="1544"/>
      <c r="AJ133" s="1544"/>
      <c r="AK133" s="1544"/>
      <c r="AL133" s="68"/>
    </row>
    <row r="134" spans="1:38" ht="6" customHeight="1">
      <c r="A134" s="1532"/>
      <c r="B134" s="1537"/>
      <c r="C134" s="1538"/>
      <c r="D134" s="1538"/>
      <c r="E134" s="1538"/>
      <c r="F134" s="1538"/>
      <c r="G134" s="1539"/>
      <c r="H134" s="67"/>
      <c r="I134" s="1496"/>
      <c r="K134" s="1544"/>
      <c r="L134" s="1544"/>
      <c r="M134" s="1544"/>
      <c r="N134" s="1544"/>
      <c r="O134" s="1544"/>
      <c r="P134" s="1544"/>
      <c r="Q134" s="1544"/>
      <c r="R134" s="1544"/>
      <c r="S134" s="1544"/>
      <c r="T134" s="1544"/>
      <c r="U134" s="1544"/>
      <c r="V134" s="1544"/>
      <c r="W134" s="1544"/>
      <c r="X134" s="1544"/>
      <c r="Y134" s="1544"/>
      <c r="Z134" s="1544"/>
      <c r="AA134" s="1544"/>
      <c r="AB134" s="1544"/>
      <c r="AC134" s="1544"/>
      <c r="AD134" s="1544"/>
      <c r="AE134" s="1544"/>
      <c r="AF134" s="1544"/>
      <c r="AG134" s="1544"/>
      <c r="AH134" s="1544"/>
      <c r="AI134" s="1544"/>
      <c r="AJ134" s="1544"/>
      <c r="AK134" s="1544"/>
      <c r="AL134" s="68"/>
    </row>
    <row r="135" spans="1:38" ht="4.5" customHeight="1" thickBot="1">
      <c r="A135" s="1532"/>
      <c r="B135" s="1540"/>
      <c r="C135" s="1541"/>
      <c r="D135" s="1541"/>
      <c r="E135" s="1541"/>
      <c r="F135" s="1541"/>
      <c r="G135" s="1542"/>
      <c r="H135" s="72"/>
      <c r="I135" s="65"/>
      <c r="J135" s="65"/>
      <c r="K135" s="1545"/>
      <c r="L135" s="1545"/>
      <c r="M135" s="1545"/>
      <c r="N135" s="1545"/>
      <c r="O135" s="1545"/>
      <c r="P135" s="1545"/>
      <c r="Q135" s="1545"/>
      <c r="R135" s="1545"/>
      <c r="S135" s="1545"/>
      <c r="T135" s="1545"/>
      <c r="U135" s="1545"/>
      <c r="V135" s="1545"/>
      <c r="W135" s="1545"/>
      <c r="X135" s="1545"/>
      <c r="Y135" s="1545"/>
      <c r="Z135" s="1545"/>
      <c r="AA135" s="1545"/>
      <c r="AB135" s="1545"/>
      <c r="AC135" s="1545"/>
      <c r="AD135" s="1545"/>
      <c r="AE135" s="1545"/>
      <c r="AF135" s="1545"/>
      <c r="AG135" s="1545"/>
      <c r="AH135" s="1545"/>
      <c r="AI135" s="1545"/>
      <c r="AJ135" s="1545"/>
      <c r="AK135" s="1545"/>
      <c r="AL135" s="66"/>
    </row>
    <row r="136" spans="1:38" ht="11.1" customHeight="1">
      <c r="A136" s="1532"/>
      <c r="B136" s="1520" t="s">
        <v>90</v>
      </c>
      <c r="C136" s="1526" t="s">
        <v>78</v>
      </c>
      <c r="D136" s="1526"/>
      <c r="E136" s="1527" t="str">
        <f>+'基本情報（入力用）'!$F$15</f>
        <v>シズオカ　タロウ</v>
      </c>
      <c r="F136" s="1527"/>
      <c r="G136" s="1527"/>
      <c r="H136" s="1527"/>
      <c r="I136" s="1527"/>
      <c r="J136" s="1527"/>
      <c r="K136" s="1527"/>
      <c r="L136" s="1527"/>
      <c r="M136" s="1527"/>
      <c r="N136" s="1527"/>
      <c r="O136" s="1527"/>
      <c r="P136" s="1527"/>
      <c r="Q136" s="1527"/>
      <c r="R136" s="73"/>
      <c r="S136" s="74" t="s">
        <v>82</v>
      </c>
      <c r="T136" s="75"/>
      <c r="U136" s="75"/>
      <c r="V136" s="76"/>
      <c r="W136" s="76"/>
      <c r="X136" s="76"/>
      <c r="Y136" s="76"/>
      <c r="Z136" s="76"/>
      <c r="AA136" s="76"/>
      <c r="AB136" s="76"/>
      <c r="AC136" s="76"/>
      <c r="AD136" s="76"/>
      <c r="AE136" s="77"/>
      <c r="AF136" s="1490" t="s">
        <v>91</v>
      </c>
      <c r="AG136" s="1491"/>
      <c r="AH136" s="1491"/>
      <c r="AI136" s="1491"/>
      <c r="AJ136" s="1491"/>
      <c r="AK136" s="1491"/>
      <c r="AL136" s="1492"/>
    </row>
    <row r="137" spans="1:38" ht="6.9" customHeight="1">
      <c r="A137" s="1532"/>
      <c r="B137" s="1521"/>
      <c r="C137" s="63" t="s">
        <v>77</v>
      </c>
      <c r="R137" s="64"/>
      <c r="S137" s="67"/>
      <c r="AE137" s="64"/>
      <c r="AL137" s="64"/>
    </row>
    <row r="138" spans="1:38" ht="6" customHeight="1">
      <c r="A138" s="1532"/>
      <c r="B138" s="1521"/>
      <c r="D138" s="1528" t="str">
        <f>+'基本情報（入力用）'!$F$14</f>
        <v>静岡　太郎</v>
      </c>
      <c r="E138" s="1528"/>
      <c r="F138" s="1528"/>
      <c r="G138" s="1528"/>
      <c r="H138" s="1528"/>
      <c r="I138" s="1528"/>
      <c r="J138" s="1528"/>
      <c r="K138" s="1528"/>
      <c r="L138" s="1528"/>
      <c r="M138" s="1528"/>
      <c r="N138" s="1528"/>
      <c r="O138" s="1528"/>
      <c r="P138" s="1528"/>
      <c r="Q138" s="1528"/>
      <c r="R138" s="64"/>
      <c r="S138" s="67"/>
      <c r="T138" s="1529">
        <f>+'基本情報（入力用）'!$F$22</f>
        <v>36746</v>
      </c>
      <c r="U138" s="1529"/>
      <c r="V138" s="1529"/>
      <c r="W138" s="1529"/>
      <c r="X138" s="1529"/>
      <c r="Y138" s="1529"/>
      <c r="Z138" s="1529"/>
      <c r="AA138" s="1529"/>
      <c r="AB138" s="1529"/>
      <c r="AC138" s="1529"/>
      <c r="AD138" s="1529"/>
      <c r="AE138" s="64"/>
      <c r="AG138" s="1494"/>
      <c r="AH138" s="1497" t="s">
        <v>92</v>
      </c>
      <c r="AI138" s="1498"/>
      <c r="AJ138" s="1498"/>
      <c r="AK138" s="1498"/>
      <c r="AL138" s="78"/>
    </row>
    <row r="139" spans="1:38" ht="3.9" customHeight="1">
      <c r="A139" s="1532"/>
      <c r="B139" s="1521"/>
      <c r="D139" s="1528"/>
      <c r="E139" s="1528"/>
      <c r="F139" s="1528"/>
      <c r="G139" s="1528"/>
      <c r="H139" s="1528"/>
      <c r="I139" s="1528"/>
      <c r="J139" s="1528"/>
      <c r="K139" s="1528"/>
      <c r="L139" s="1528"/>
      <c r="M139" s="1528"/>
      <c r="N139" s="1528"/>
      <c r="O139" s="1528"/>
      <c r="P139" s="1528"/>
      <c r="Q139" s="1528"/>
      <c r="R139" s="64"/>
      <c r="S139" s="67"/>
      <c r="T139" s="1529"/>
      <c r="U139" s="1529"/>
      <c r="V139" s="1529"/>
      <c r="W139" s="1529"/>
      <c r="X139" s="1529"/>
      <c r="Y139" s="1529"/>
      <c r="Z139" s="1529"/>
      <c r="AA139" s="1529"/>
      <c r="AB139" s="1529"/>
      <c r="AC139" s="1529"/>
      <c r="AD139" s="1529"/>
      <c r="AE139" s="64"/>
      <c r="AG139" s="1495"/>
      <c r="AH139" s="1497"/>
      <c r="AI139" s="1498"/>
      <c r="AJ139" s="1498"/>
      <c r="AK139" s="1498"/>
      <c r="AL139" s="78"/>
    </row>
    <row r="140" spans="1:38" ht="6" customHeight="1">
      <c r="A140" s="1532"/>
      <c r="B140" s="1521"/>
      <c r="D140" s="1528"/>
      <c r="E140" s="1528"/>
      <c r="F140" s="1528"/>
      <c r="G140" s="1528"/>
      <c r="H140" s="1528"/>
      <c r="I140" s="1528"/>
      <c r="J140" s="1528"/>
      <c r="K140" s="1528"/>
      <c r="L140" s="1528"/>
      <c r="M140" s="1528"/>
      <c r="N140" s="1528"/>
      <c r="O140" s="1528"/>
      <c r="P140" s="1528"/>
      <c r="Q140" s="1528"/>
      <c r="R140" s="64"/>
      <c r="S140" s="67"/>
      <c r="T140" s="1529"/>
      <c r="U140" s="1529"/>
      <c r="V140" s="1529"/>
      <c r="W140" s="1529"/>
      <c r="X140" s="1529"/>
      <c r="Y140" s="1529"/>
      <c r="Z140" s="1529"/>
      <c r="AA140" s="1529"/>
      <c r="AB140" s="1529"/>
      <c r="AC140" s="1529"/>
      <c r="AD140" s="1529"/>
      <c r="AE140" s="64"/>
      <c r="AG140" s="1496"/>
      <c r="AH140" s="1497"/>
      <c r="AI140" s="1498"/>
      <c r="AJ140" s="1498"/>
      <c r="AK140" s="1498"/>
      <c r="AL140" s="78"/>
    </row>
    <row r="141" spans="1:38" ht="4.5" customHeight="1" thickBot="1">
      <c r="A141" s="1532"/>
      <c r="B141" s="1522"/>
      <c r="C141" s="65"/>
      <c r="D141" s="65"/>
      <c r="E141" s="65"/>
      <c r="F141" s="65"/>
      <c r="G141" s="65"/>
      <c r="H141" s="65"/>
      <c r="I141" s="65"/>
      <c r="J141" s="65"/>
      <c r="K141" s="65"/>
      <c r="L141" s="65"/>
      <c r="M141" s="65"/>
      <c r="N141" s="65"/>
      <c r="O141" s="65"/>
      <c r="P141" s="65"/>
      <c r="Q141" s="65"/>
      <c r="R141" s="66"/>
      <c r="S141" s="72"/>
      <c r="T141" s="65"/>
      <c r="U141" s="65"/>
      <c r="V141" s="65"/>
      <c r="W141" s="65"/>
      <c r="X141" s="65"/>
      <c r="Y141" s="65"/>
      <c r="Z141" s="65"/>
      <c r="AA141" s="65"/>
      <c r="AB141" s="65"/>
      <c r="AC141" s="65"/>
      <c r="AD141" s="65"/>
      <c r="AE141" s="66"/>
      <c r="AF141" s="65"/>
      <c r="AG141" s="65"/>
      <c r="AH141" s="65"/>
      <c r="AI141" s="65"/>
      <c r="AJ141" s="65"/>
      <c r="AK141" s="65"/>
      <c r="AL141" s="66"/>
    </row>
    <row r="142" spans="1:38" ht="11.1" customHeight="1">
      <c r="A142" s="1532"/>
      <c r="B142" s="1520" t="s">
        <v>93</v>
      </c>
      <c r="C142" s="1523" t="s">
        <v>78</v>
      </c>
      <c r="D142" s="1524"/>
      <c r="E142" s="1525"/>
      <c r="F142" s="1525"/>
      <c r="G142" s="1525"/>
      <c r="H142" s="1525"/>
      <c r="I142" s="1525"/>
      <c r="J142" s="1525"/>
      <c r="K142" s="1525"/>
      <c r="L142" s="1525"/>
      <c r="M142" s="1525"/>
      <c r="N142" s="1525"/>
      <c r="O142" s="1525"/>
      <c r="P142" s="1525"/>
      <c r="Q142" s="1525"/>
      <c r="R142" s="1525"/>
      <c r="S142" s="1525"/>
      <c r="T142" s="1525"/>
      <c r="U142" s="1525"/>
      <c r="V142" s="1525"/>
      <c r="W142" s="1525"/>
      <c r="X142" s="1525"/>
      <c r="Y142" s="1525"/>
      <c r="Z142" s="1525"/>
      <c r="AA142" s="1525"/>
      <c r="AB142" s="1525"/>
      <c r="AC142" s="1525"/>
      <c r="AD142" s="1525"/>
      <c r="AE142" s="79"/>
      <c r="AF142" s="1490" t="s">
        <v>91</v>
      </c>
      <c r="AG142" s="1491"/>
      <c r="AH142" s="1491"/>
      <c r="AI142" s="1491"/>
      <c r="AJ142" s="1491"/>
      <c r="AK142" s="1491"/>
      <c r="AL142" s="1492"/>
    </row>
    <row r="143" spans="1:38" ht="6.9" customHeight="1">
      <c r="A143" s="1532"/>
      <c r="B143" s="1521"/>
      <c r="C143" s="80" t="s">
        <v>77</v>
      </c>
      <c r="V143" s="81"/>
      <c r="AE143" s="64"/>
      <c r="AL143" s="64"/>
    </row>
    <row r="144" spans="1:38" ht="6" customHeight="1">
      <c r="A144" s="1532"/>
      <c r="B144" s="1521"/>
      <c r="C144" s="67"/>
      <c r="D144" s="1493"/>
      <c r="E144" s="1493"/>
      <c r="F144" s="1493"/>
      <c r="G144" s="1493"/>
      <c r="H144" s="1493"/>
      <c r="I144" s="1493"/>
      <c r="J144" s="1493"/>
      <c r="K144" s="1493"/>
      <c r="L144" s="1493"/>
      <c r="M144" s="1493"/>
      <c r="N144" s="1493"/>
      <c r="O144" s="1493"/>
      <c r="P144" s="1493"/>
      <c r="Q144" s="1493"/>
      <c r="R144" s="1493"/>
      <c r="S144" s="1493"/>
      <c r="T144" s="1493"/>
      <c r="U144" s="1493"/>
      <c r="V144" s="1493"/>
      <c r="W144" s="1493"/>
      <c r="X144" s="1493"/>
      <c r="Y144" s="1493"/>
      <c r="Z144" s="1493"/>
      <c r="AA144" s="1493"/>
      <c r="AB144" s="1493"/>
      <c r="AC144" s="1493"/>
      <c r="AD144" s="1493"/>
      <c r="AE144" s="64"/>
      <c r="AG144" s="1494"/>
      <c r="AH144" s="1497" t="s">
        <v>92</v>
      </c>
      <c r="AI144" s="1498"/>
      <c r="AJ144" s="1498"/>
      <c r="AK144" s="1498"/>
      <c r="AL144" s="78"/>
    </row>
    <row r="145" spans="1:38" ht="3.9" customHeight="1">
      <c r="A145" s="1532"/>
      <c r="B145" s="1521"/>
      <c r="C145" s="67"/>
      <c r="D145" s="1493"/>
      <c r="E145" s="1493"/>
      <c r="F145" s="1493"/>
      <c r="G145" s="1493"/>
      <c r="H145" s="1493"/>
      <c r="I145" s="1493"/>
      <c r="J145" s="1493"/>
      <c r="K145" s="1493"/>
      <c r="L145" s="1493"/>
      <c r="M145" s="1493"/>
      <c r="N145" s="1493"/>
      <c r="O145" s="1493"/>
      <c r="P145" s="1493"/>
      <c r="Q145" s="1493"/>
      <c r="R145" s="1493"/>
      <c r="S145" s="1493"/>
      <c r="T145" s="1493"/>
      <c r="U145" s="1493"/>
      <c r="V145" s="1493"/>
      <c r="W145" s="1493"/>
      <c r="X145" s="1493"/>
      <c r="Y145" s="1493"/>
      <c r="Z145" s="1493"/>
      <c r="AA145" s="1493"/>
      <c r="AB145" s="1493"/>
      <c r="AC145" s="1493"/>
      <c r="AD145" s="1493"/>
      <c r="AE145" s="64"/>
      <c r="AG145" s="1495"/>
      <c r="AH145" s="1497"/>
      <c r="AI145" s="1498"/>
      <c r="AJ145" s="1498"/>
      <c r="AK145" s="1498"/>
      <c r="AL145" s="78"/>
    </row>
    <row r="146" spans="1:38" ht="6" customHeight="1">
      <c r="A146" s="1532"/>
      <c r="B146" s="1521"/>
      <c r="C146" s="67"/>
      <c r="D146" s="1493"/>
      <c r="E146" s="1493"/>
      <c r="F146" s="1493"/>
      <c r="G146" s="1493"/>
      <c r="H146" s="1493"/>
      <c r="I146" s="1493"/>
      <c r="J146" s="1493"/>
      <c r="K146" s="1493"/>
      <c r="L146" s="1493"/>
      <c r="M146" s="1493"/>
      <c r="N146" s="1493"/>
      <c r="O146" s="1493"/>
      <c r="P146" s="1493"/>
      <c r="Q146" s="1493"/>
      <c r="R146" s="1493"/>
      <c r="S146" s="1493"/>
      <c r="T146" s="1493"/>
      <c r="U146" s="1493"/>
      <c r="V146" s="1493"/>
      <c r="W146" s="1493"/>
      <c r="X146" s="1493"/>
      <c r="Y146" s="1493"/>
      <c r="Z146" s="1493"/>
      <c r="AA146" s="1493"/>
      <c r="AB146" s="1493"/>
      <c r="AC146" s="1493"/>
      <c r="AD146" s="1493"/>
      <c r="AE146" s="68"/>
      <c r="AG146" s="1496"/>
      <c r="AH146" s="1497"/>
      <c r="AI146" s="1498"/>
      <c r="AJ146" s="1498"/>
      <c r="AK146" s="1498"/>
      <c r="AL146" s="78"/>
    </row>
    <row r="147" spans="1:38" ht="6.9" customHeight="1" thickBot="1">
      <c r="A147" s="1532"/>
      <c r="B147" s="1521"/>
      <c r="C147" s="72"/>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6"/>
      <c r="AF147" s="65"/>
      <c r="AG147" s="65"/>
      <c r="AH147" s="65"/>
      <c r="AI147" s="65"/>
      <c r="AJ147" s="65"/>
      <c r="AK147" s="65"/>
      <c r="AL147" s="66"/>
    </row>
    <row r="148" spans="1:38" ht="6.9" customHeight="1">
      <c r="A148" s="1532"/>
      <c r="B148" s="1521"/>
      <c r="C148" s="1499" t="s">
        <v>82</v>
      </c>
      <c r="D148" s="1500"/>
      <c r="E148" s="1500"/>
      <c r="F148" s="1500"/>
      <c r="G148" s="1500"/>
      <c r="H148" s="1501"/>
      <c r="I148" s="1490" t="s">
        <v>82</v>
      </c>
      <c r="J148" s="1491"/>
      <c r="K148" s="1491"/>
      <c r="L148" s="1491"/>
      <c r="M148" s="1491"/>
      <c r="N148" s="1491"/>
      <c r="O148" s="1491"/>
      <c r="P148" s="1491"/>
      <c r="Q148" s="1491"/>
      <c r="R148" s="1491"/>
      <c r="S148" s="1491"/>
      <c r="T148" s="1491"/>
      <c r="U148" s="1492"/>
      <c r="V148" s="1508" t="s">
        <v>94</v>
      </c>
      <c r="W148" s="1509"/>
      <c r="X148" s="1509"/>
      <c r="Y148" s="1509"/>
      <c r="Z148" s="1509"/>
      <c r="AA148" s="1509"/>
      <c r="AB148" s="1510"/>
      <c r="AC148" s="82"/>
      <c r="AD148" s="82"/>
      <c r="AE148" s="82"/>
      <c r="AF148" s="82"/>
      <c r="AG148" s="82"/>
      <c r="AH148" s="82"/>
      <c r="AI148" s="82"/>
      <c r="AJ148" s="82"/>
      <c r="AK148" s="82"/>
      <c r="AL148" s="82"/>
    </row>
    <row r="149" spans="1:38" ht="4.5" customHeight="1">
      <c r="A149" s="1532"/>
      <c r="B149" s="1521"/>
      <c r="C149" s="1502"/>
      <c r="D149" s="1503"/>
      <c r="E149" s="1503"/>
      <c r="F149" s="1503"/>
      <c r="G149" s="1503"/>
      <c r="H149" s="1504"/>
      <c r="I149" s="58"/>
      <c r="J149" s="51"/>
      <c r="K149" s="1498" t="s">
        <v>83</v>
      </c>
      <c r="L149" s="1498"/>
      <c r="M149" s="51"/>
      <c r="U149" s="64"/>
      <c r="V149" s="67"/>
      <c r="AB149" s="64"/>
      <c r="AC149" s="83"/>
      <c r="AD149" s="51"/>
    </row>
    <row r="150" spans="1:38" ht="6" customHeight="1">
      <c r="A150" s="1532"/>
      <c r="B150" s="1521"/>
      <c r="C150" s="1502"/>
      <c r="D150" s="1503"/>
      <c r="E150" s="1503"/>
      <c r="F150" s="1503"/>
      <c r="G150" s="1503"/>
      <c r="H150" s="1504"/>
      <c r="I150" s="67"/>
      <c r="J150" s="1494"/>
      <c r="K150" s="1498"/>
      <c r="L150" s="1498"/>
      <c r="M150" s="1487"/>
      <c r="N150" s="1487"/>
      <c r="O150" s="51"/>
      <c r="P150" s="1487"/>
      <c r="Q150" s="1487"/>
      <c r="R150" s="51"/>
      <c r="S150" s="1487"/>
      <c r="T150" s="1487"/>
      <c r="U150" s="60"/>
      <c r="V150" s="67"/>
      <c r="W150" s="1488"/>
      <c r="X150" s="1489"/>
      <c r="Y150" s="1489"/>
      <c r="Z150" s="1489"/>
      <c r="AA150" s="1489"/>
      <c r="AB150" s="64"/>
      <c r="AC150" s="83"/>
      <c r="AD150" s="84"/>
      <c r="AE150" s="84"/>
      <c r="AF150" s="51"/>
      <c r="AG150" s="84"/>
      <c r="AH150" s="84"/>
      <c r="AI150" s="51"/>
      <c r="AJ150" s="84"/>
      <c r="AK150" s="84"/>
      <c r="AL150" s="51"/>
    </row>
    <row r="151" spans="1:38" ht="6" customHeight="1">
      <c r="A151" s="1532"/>
      <c r="B151" s="1521"/>
      <c r="C151" s="1502"/>
      <c r="D151" s="1503"/>
      <c r="E151" s="1503"/>
      <c r="F151" s="1503"/>
      <c r="G151" s="1503"/>
      <c r="H151" s="1504"/>
      <c r="I151" s="67"/>
      <c r="J151" s="1495"/>
      <c r="K151" s="1498"/>
      <c r="L151" s="1498"/>
      <c r="M151" s="1487"/>
      <c r="N151" s="1487"/>
      <c r="O151" s="51"/>
      <c r="P151" s="1487"/>
      <c r="Q151" s="1487"/>
      <c r="R151" s="51"/>
      <c r="S151" s="1487"/>
      <c r="T151" s="1487"/>
      <c r="U151" s="60"/>
      <c r="V151" s="67"/>
      <c r="W151" s="1488"/>
      <c r="X151" s="1489"/>
      <c r="Y151" s="1489"/>
      <c r="Z151" s="1489"/>
      <c r="AA151" s="1489"/>
      <c r="AB151" s="64"/>
      <c r="AC151" s="83"/>
      <c r="AD151" s="84"/>
      <c r="AE151" s="84"/>
      <c r="AF151" s="51"/>
      <c r="AG151" s="84"/>
      <c r="AH151" s="84"/>
      <c r="AI151" s="51"/>
      <c r="AJ151" s="84"/>
      <c r="AK151" s="84"/>
      <c r="AL151" s="51"/>
    </row>
    <row r="152" spans="1:38" ht="6" customHeight="1">
      <c r="A152" s="1532"/>
      <c r="B152" s="1521"/>
      <c r="C152" s="1502"/>
      <c r="D152" s="1503"/>
      <c r="E152" s="1503"/>
      <c r="F152" s="1503"/>
      <c r="G152" s="1503"/>
      <c r="H152" s="1504"/>
      <c r="I152" s="67"/>
      <c r="J152" s="1496"/>
      <c r="K152" s="1498"/>
      <c r="L152" s="1498"/>
      <c r="M152" s="1487"/>
      <c r="N152" s="1487"/>
      <c r="O152" s="63" t="s">
        <v>84</v>
      </c>
      <c r="P152" s="1487"/>
      <c r="Q152" s="1487"/>
      <c r="R152" s="63" t="s">
        <v>85</v>
      </c>
      <c r="S152" s="1487"/>
      <c r="T152" s="1487"/>
      <c r="U152" s="68" t="s">
        <v>86</v>
      </c>
      <c r="V152" s="67"/>
      <c r="W152" s="1488"/>
      <c r="X152" s="1489"/>
      <c r="Y152" s="1489"/>
      <c r="Z152" s="1489"/>
      <c r="AA152" s="1489"/>
      <c r="AB152" s="64"/>
      <c r="AC152" s="83"/>
      <c r="AD152" s="84"/>
      <c r="AE152" s="84"/>
      <c r="AF152" s="63"/>
      <c r="AG152" s="84"/>
      <c r="AH152" s="84"/>
      <c r="AI152" s="63"/>
      <c r="AJ152" s="84"/>
      <c r="AK152" s="84"/>
      <c r="AL152" s="63"/>
    </row>
    <row r="153" spans="1:38" ht="4.5" customHeight="1" thickBot="1">
      <c r="A153" s="1532"/>
      <c r="B153" s="1522"/>
      <c r="C153" s="1505"/>
      <c r="D153" s="1506"/>
      <c r="E153" s="1506"/>
      <c r="F153" s="1506"/>
      <c r="G153" s="1506"/>
      <c r="H153" s="1507"/>
      <c r="I153" s="52"/>
      <c r="J153" s="53"/>
      <c r="K153" s="1519"/>
      <c r="L153" s="1519"/>
      <c r="M153" s="53"/>
      <c r="N153" s="65"/>
      <c r="O153" s="65"/>
      <c r="P153" s="65"/>
      <c r="Q153" s="65"/>
      <c r="R153" s="65"/>
      <c r="S153" s="65"/>
      <c r="T153" s="65"/>
      <c r="U153" s="66"/>
      <c r="V153" s="72"/>
      <c r="W153" s="65"/>
      <c r="X153" s="65"/>
      <c r="Y153" s="65"/>
      <c r="Z153" s="65"/>
      <c r="AA153" s="65"/>
      <c r="AB153" s="66"/>
      <c r="AC153" s="83"/>
      <c r="AD153" s="51"/>
    </row>
    <row r="154" spans="1:38" ht="11.1" customHeight="1">
      <c r="A154" s="1532"/>
      <c r="B154" s="1520" t="s">
        <v>95</v>
      </c>
      <c r="C154" s="1523" t="s">
        <v>78</v>
      </c>
      <c r="D154" s="1524"/>
      <c r="E154" s="1525"/>
      <c r="F154" s="1525"/>
      <c r="G154" s="1525"/>
      <c r="H154" s="1525"/>
      <c r="I154" s="1525"/>
      <c r="J154" s="1525"/>
      <c r="K154" s="1525"/>
      <c r="L154" s="1525"/>
      <c r="M154" s="1525"/>
      <c r="N154" s="1525"/>
      <c r="O154" s="1525"/>
      <c r="P154" s="1525"/>
      <c r="Q154" s="1525"/>
      <c r="R154" s="1525"/>
      <c r="S154" s="1525"/>
      <c r="T154" s="1525"/>
      <c r="U154" s="1525"/>
      <c r="V154" s="1525"/>
      <c r="W154" s="1525"/>
      <c r="X154" s="1525"/>
      <c r="Y154" s="1525"/>
      <c r="Z154" s="1525"/>
      <c r="AA154" s="1525"/>
      <c r="AB154" s="1525"/>
      <c r="AC154" s="1525"/>
      <c r="AD154" s="1525"/>
      <c r="AE154" s="79"/>
      <c r="AF154" s="1490" t="s">
        <v>91</v>
      </c>
      <c r="AG154" s="1491"/>
      <c r="AH154" s="1491"/>
      <c r="AI154" s="1491"/>
      <c r="AJ154" s="1491"/>
      <c r="AK154" s="1491"/>
      <c r="AL154" s="1492"/>
    </row>
    <row r="155" spans="1:38" ht="6.9" customHeight="1">
      <c r="A155" s="1532"/>
      <c r="B155" s="1521"/>
      <c r="C155" s="80" t="s">
        <v>77</v>
      </c>
      <c r="V155" s="81"/>
      <c r="AE155" s="64"/>
      <c r="AL155" s="64"/>
    </row>
    <row r="156" spans="1:38" ht="6" customHeight="1">
      <c r="A156" s="1532"/>
      <c r="B156" s="1521"/>
      <c r="C156" s="67"/>
      <c r="D156" s="1493"/>
      <c r="E156" s="1493"/>
      <c r="F156" s="1493"/>
      <c r="G156" s="1493"/>
      <c r="H156" s="1493"/>
      <c r="I156" s="1493"/>
      <c r="J156" s="1493"/>
      <c r="K156" s="1493"/>
      <c r="L156" s="1493"/>
      <c r="M156" s="1493"/>
      <c r="N156" s="1493"/>
      <c r="O156" s="1493"/>
      <c r="P156" s="1493"/>
      <c r="Q156" s="1493"/>
      <c r="R156" s="1493"/>
      <c r="S156" s="1493"/>
      <c r="T156" s="1493"/>
      <c r="U156" s="1493"/>
      <c r="V156" s="1493"/>
      <c r="W156" s="1493"/>
      <c r="X156" s="1493"/>
      <c r="Y156" s="1493"/>
      <c r="Z156" s="1493"/>
      <c r="AA156" s="1493"/>
      <c r="AB156" s="1493"/>
      <c r="AC156" s="1493"/>
      <c r="AD156" s="1493"/>
      <c r="AE156" s="64"/>
      <c r="AG156" s="1494"/>
      <c r="AH156" s="1497" t="s">
        <v>92</v>
      </c>
      <c r="AI156" s="1498"/>
      <c r="AJ156" s="1498"/>
      <c r="AK156" s="1498"/>
      <c r="AL156" s="78"/>
    </row>
    <row r="157" spans="1:38" ht="3.9" customHeight="1">
      <c r="A157" s="1532"/>
      <c r="B157" s="1521"/>
      <c r="C157" s="67"/>
      <c r="D157" s="1493"/>
      <c r="E157" s="1493"/>
      <c r="F157" s="1493"/>
      <c r="G157" s="1493"/>
      <c r="H157" s="1493"/>
      <c r="I157" s="1493"/>
      <c r="J157" s="1493"/>
      <c r="K157" s="1493"/>
      <c r="L157" s="1493"/>
      <c r="M157" s="1493"/>
      <c r="N157" s="1493"/>
      <c r="O157" s="1493"/>
      <c r="P157" s="1493"/>
      <c r="Q157" s="1493"/>
      <c r="R157" s="1493"/>
      <c r="S157" s="1493"/>
      <c r="T157" s="1493"/>
      <c r="U157" s="1493"/>
      <c r="V157" s="1493"/>
      <c r="W157" s="1493"/>
      <c r="X157" s="1493"/>
      <c r="Y157" s="1493"/>
      <c r="Z157" s="1493"/>
      <c r="AA157" s="1493"/>
      <c r="AB157" s="1493"/>
      <c r="AC157" s="1493"/>
      <c r="AD157" s="1493"/>
      <c r="AE157" s="64"/>
      <c r="AG157" s="1495"/>
      <c r="AH157" s="1497"/>
      <c r="AI157" s="1498"/>
      <c r="AJ157" s="1498"/>
      <c r="AK157" s="1498"/>
      <c r="AL157" s="78"/>
    </row>
    <row r="158" spans="1:38" ht="6" customHeight="1">
      <c r="A158" s="1532"/>
      <c r="B158" s="1521"/>
      <c r="C158" s="67"/>
      <c r="D158" s="1493"/>
      <c r="E158" s="1493"/>
      <c r="F158" s="1493"/>
      <c r="G158" s="1493"/>
      <c r="H158" s="1493"/>
      <c r="I158" s="1493"/>
      <c r="J158" s="1493"/>
      <c r="K158" s="1493"/>
      <c r="L158" s="1493"/>
      <c r="M158" s="1493"/>
      <c r="N158" s="1493"/>
      <c r="O158" s="1493"/>
      <c r="P158" s="1493"/>
      <c r="Q158" s="1493"/>
      <c r="R158" s="1493"/>
      <c r="S158" s="1493"/>
      <c r="T158" s="1493"/>
      <c r="U158" s="1493"/>
      <c r="V158" s="1493"/>
      <c r="W158" s="1493"/>
      <c r="X158" s="1493"/>
      <c r="Y158" s="1493"/>
      <c r="Z158" s="1493"/>
      <c r="AA158" s="1493"/>
      <c r="AB158" s="1493"/>
      <c r="AC158" s="1493"/>
      <c r="AD158" s="1493"/>
      <c r="AE158" s="68"/>
      <c r="AG158" s="1496"/>
      <c r="AH158" s="1497"/>
      <c r="AI158" s="1498"/>
      <c r="AJ158" s="1498"/>
      <c r="AK158" s="1498"/>
      <c r="AL158" s="78"/>
    </row>
    <row r="159" spans="1:38" ht="6.9" customHeight="1" thickBot="1">
      <c r="A159" s="1532"/>
      <c r="B159" s="1521"/>
      <c r="C159" s="72"/>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6"/>
      <c r="AF159" s="65"/>
      <c r="AG159" s="65"/>
      <c r="AH159" s="65"/>
      <c r="AI159" s="65"/>
      <c r="AJ159" s="65"/>
      <c r="AK159" s="65"/>
      <c r="AL159" s="66"/>
    </row>
    <row r="160" spans="1:38" ht="6.9" customHeight="1">
      <c r="A160" s="1532"/>
      <c r="B160" s="1521"/>
      <c r="C160" s="1499" t="s">
        <v>82</v>
      </c>
      <c r="D160" s="1500"/>
      <c r="E160" s="1500"/>
      <c r="F160" s="1500"/>
      <c r="G160" s="1500"/>
      <c r="H160" s="1501"/>
      <c r="I160" s="1490" t="s">
        <v>82</v>
      </c>
      <c r="J160" s="1491"/>
      <c r="K160" s="1491"/>
      <c r="L160" s="1491"/>
      <c r="M160" s="1491"/>
      <c r="N160" s="1491"/>
      <c r="O160" s="1491"/>
      <c r="P160" s="1491"/>
      <c r="Q160" s="1491"/>
      <c r="R160" s="1491"/>
      <c r="S160" s="1491"/>
      <c r="T160" s="1491"/>
      <c r="U160" s="1492"/>
      <c r="V160" s="1508" t="s">
        <v>94</v>
      </c>
      <c r="W160" s="1509"/>
      <c r="X160" s="1509"/>
      <c r="Y160" s="1509"/>
      <c r="Z160" s="1509"/>
      <c r="AA160" s="1509"/>
      <c r="AB160" s="1510"/>
      <c r="AC160" s="82"/>
      <c r="AD160" s="82"/>
      <c r="AE160" s="82"/>
      <c r="AF160" s="82"/>
      <c r="AG160" s="82"/>
      <c r="AH160" s="82"/>
      <c r="AI160" s="82"/>
      <c r="AJ160" s="82"/>
      <c r="AK160" s="82"/>
      <c r="AL160" s="82"/>
    </row>
    <row r="161" spans="1:38" ht="4.5" customHeight="1">
      <c r="A161" s="1532"/>
      <c r="B161" s="1521"/>
      <c r="C161" s="1502"/>
      <c r="D161" s="1503"/>
      <c r="E161" s="1503"/>
      <c r="F161" s="1503"/>
      <c r="G161" s="1503"/>
      <c r="H161" s="1504"/>
      <c r="I161" s="58"/>
      <c r="J161" s="51"/>
      <c r="K161" s="1498" t="s">
        <v>83</v>
      </c>
      <c r="L161" s="1498"/>
      <c r="M161" s="51"/>
      <c r="U161" s="64"/>
      <c r="V161" s="67"/>
      <c r="AB161" s="64"/>
      <c r="AC161" s="83"/>
      <c r="AD161" s="51"/>
    </row>
    <row r="162" spans="1:38" ht="6" customHeight="1">
      <c r="A162" s="1532"/>
      <c r="B162" s="1521"/>
      <c r="C162" s="1502"/>
      <c r="D162" s="1503"/>
      <c r="E162" s="1503"/>
      <c r="F162" s="1503"/>
      <c r="G162" s="1503"/>
      <c r="H162" s="1504"/>
      <c r="I162" s="67"/>
      <c r="J162" s="1494"/>
      <c r="K162" s="1498"/>
      <c r="L162" s="1498"/>
      <c r="M162" s="1487"/>
      <c r="N162" s="1487"/>
      <c r="O162" s="51"/>
      <c r="P162" s="1487"/>
      <c r="Q162" s="1487"/>
      <c r="R162" s="51"/>
      <c r="S162" s="1487"/>
      <c r="T162" s="1487"/>
      <c r="U162" s="60"/>
      <c r="V162" s="67"/>
      <c r="W162" s="1488"/>
      <c r="X162" s="1489"/>
      <c r="Y162" s="1489"/>
      <c r="Z162" s="1489"/>
      <c r="AA162" s="1489"/>
      <c r="AB162" s="64"/>
      <c r="AC162" s="83"/>
      <c r="AD162" s="84"/>
      <c r="AE162" s="84"/>
      <c r="AF162" s="51"/>
      <c r="AG162" s="84"/>
      <c r="AH162" s="84"/>
      <c r="AI162" s="51"/>
      <c r="AJ162" s="84"/>
      <c r="AK162" s="84"/>
      <c r="AL162" s="51"/>
    </row>
    <row r="163" spans="1:38" ht="6" customHeight="1">
      <c r="A163" s="1532"/>
      <c r="B163" s="1521"/>
      <c r="C163" s="1502"/>
      <c r="D163" s="1503"/>
      <c r="E163" s="1503"/>
      <c r="F163" s="1503"/>
      <c r="G163" s="1503"/>
      <c r="H163" s="1504"/>
      <c r="I163" s="67"/>
      <c r="J163" s="1495"/>
      <c r="K163" s="1498"/>
      <c r="L163" s="1498"/>
      <c r="M163" s="1487"/>
      <c r="N163" s="1487"/>
      <c r="O163" s="51"/>
      <c r="P163" s="1487"/>
      <c r="Q163" s="1487"/>
      <c r="R163" s="51"/>
      <c r="S163" s="1487"/>
      <c r="T163" s="1487"/>
      <c r="U163" s="60"/>
      <c r="V163" s="67"/>
      <c r="W163" s="1488"/>
      <c r="X163" s="1489"/>
      <c r="Y163" s="1489"/>
      <c r="Z163" s="1489"/>
      <c r="AA163" s="1489"/>
      <c r="AB163" s="64"/>
      <c r="AC163" s="83"/>
      <c r="AD163" s="84"/>
      <c r="AE163" s="84"/>
      <c r="AF163" s="51"/>
      <c r="AG163" s="84"/>
      <c r="AH163" s="84"/>
      <c r="AI163" s="51"/>
      <c r="AJ163" s="84"/>
      <c r="AK163" s="84"/>
      <c r="AL163" s="51"/>
    </row>
    <row r="164" spans="1:38" ht="6" customHeight="1">
      <c r="A164" s="1532"/>
      <c r="B164" s="1521"/>
      <c r="C164" s="1502"/>
      <c r="D164" s="1503"/>
      <c r="E164" s="1503"/>
      <c r="F164" s="1503"/>
      <c r="G164" s="1503"/>
      <c r="H164" s="1504"/>
      <c r="I164" s="67"/>
      <c r="J164" s="1496"/>
      <c r="K164" s="1498"/>
      <c r="L164" s="1498"/>
      <c r="M164" s="1487"/>
      <c r="N164" s="1487"/>
      <c r="O164" s="63" t="s">
        <v>84</v>
      </c>
      <c r="P164" s="1487"/>
      <c r="Q164" s="1487"/>
      <c r="R164" s="63" t="s">
        <v>85</v>
      </c>
      <c r="S164" s="1487"/>
      <c r="T164" s="1487"/>
      <c r="U164" s="68" t="s">
        <v>86</v>
      </c>
      <c r="V164" s="67"/>
      <c r="W164" s="1488"/>
      <c r="X164" s="1489"/>
      <c r="Y164" s="1489"/>
      <c r="Z164" s="1489"/>
      <c r="AA164" s="1489"/>
      <c r="AB164" s="64"/>
      <c r="AC164" s="83"/>
      <c r="AD164" s="84"/>
      <c r="AE164" s="84"/>
      <c r="AF164" s="63"/>
      <c r="AG164" s="84"/>
      <c r="AH164" s="84"/>
      <c r="AI164" s="63"/>
      <c r="AJ164" s="84"/>
      <c r="AK164" s="84"/>
      <c r="AL164" s="63"/>
    </row>
    <row r="165" spans="1:38" ht="4.5" customHeight="1" thickBot="1">
      <c r="A165" s="1532"/>
      <c r="B165" s="1522"/>
      <c r="C165" s="1505"/>
      <c r="D165" s="1506"/>
      <c r="E165" s="1506"/>
      <c r="F165" s="1506"/>
      <c r="G165" s="1506"/>
      <c r="H165" s="1507"/>
      <c r="I165" s="52"/>
      <c r="J165" s="53"/>
      <c r="K165" s="1519"/>
      <c r="L165" s="1519"/>
      <c r="M165" s="53"/>
      <c r="N165" s="65"/>
      <c r="O165" s="65"/>
      <c r="P165" s="65"/>
      <c r="Q165" s="65"/>
      <c r="R165" s="65"/>
      <c r="S165" s="65"/>
      <c r="T165" s="65"/>
      <c r="U165" s="66"/>
      <c r="V165" s="72"/>
      <c r="W165" s="65"/>
      <c r="X165" s="65"/>
      <c r="Y165" s="65"/>
      <c r="Z165" s="65"/>
      <c r="AA165" s="65"/>
      <c r="AB165" s="66"/>
      <c r="AC165" s="83"/>
      <c r="AD165" s="51"/>
    </row>
    <row r="166" spans="1:38" ht="11.1" customHeight="1">
      <c r="A166" s="1532"/>
      <c r="B166" s="1520" t="s">
        <v>96</v>
      </c>
      <c r="C166" s="1523" t="s">
        <v>78</v>
      </c>
      <c r="D166" s="1524"/>
      <c r="E166" s="1525"/>
      <c r="F166" s="1525"/>
      <c r="G166" s="1525"/>
      <c r="H166" s="1525"/>
      <c r="I166" s="1525"/>
      <c r="J166" s="1525"/>
      <c r="K166" s="1525"/>
      <c r="L166" s="1525"/>
      <c r="M166" s="1525"/>
      <c r="N166" s="1525"/>
      <c r="O166" s="1525"/>
      <c r="P166" s="1525"/>
      <c r="Q166" s="1525"/>
      <c r="R166" s="1525"/>
      <c r="S166" s="1525"/>
      <c r="T166" s="1525"/>
      <c r="U166" s="1525"/>
      <c r="V166" s="1525"/>
      <c r="W166" s="1525"/>
      <c r="X166" s="1525"/>
      <c r="Y166" s="1525"/>
      <c r="Z166" s="1525"/>
      <c r="AA166" s="1525"/>
      <c r="AB166" s="1525"/>
      <c r="AC166" s="1525"/>
      <c r="AD166" s="1525"/>
      <c r="AE166" s="79"/>
      <c r="AF166" s="1490" t="s">
        <v>91</v>
      </c>
      <c r="AG166" s="1491"/>
      <c r="AH166" s="1491"/>
      <c r="AI166" s="1491"/>
      <c r="AJ166" s="1491"/>
      <c r="AK166" s="1491"/>
      <c r="AL166" s="1492"/>
    </row>
    <row r="167" spans="1:38" ht="6.9" customHeight="1">
      <c r="A167" s="1532"/>
      <c r="B167" s="1521"/>
      <c r="C167" s="80" t="s">
        <v>77</v>
      </c>
      <c r="V167" s="81"/>
      <c r="AE167" s="64"/>
      <c r="AL167" s="64"/>
    </row>
    <row r="168" spans="1:38" ht="6" customHeight="1">
      <c r="A168" s="1532"/>
      <c r="B168" s="1521"/>
      <c r="C168" s="67"/>
      <c r="D168" s="1493"/>
      <c r="E168" s="1493"/>
      <c r="F168" s="1493"/>
      <c r="G168" s="1493"/>
      <c r="H168" s="1493"/>
      <c r="I168" s="1493"/>
      <c r="J168" s="1493"/>
      <c r="K168" s="1493"/>
      <c r="L168" s="1493"/>
      <c r="M168" s="1493"/>
      <c r="N168" s="1493"/>
      <c r="O168" s="1493"/>
      <c r="P168" s="1493"/>
      <c r="Q168" s="1493"/>
      <c r="R168" s="1493"/>
      <c r="S168" s="1493"/>
      <c r="T168" s="1493"/>
      <c r="U168" s="1493"/>
      <c r="V168" s="1493"/>
      <c r="W168" s="1493"/>
      <c r="X168" s="1493"/>
      <c r="Y168" s="1493"/>
      <c r="Z168" s="1493"/>
      <c r="AA168" s="1493"/>
      <c r="AB168" s="1493"/>
      <c r="AC168" s="1493"/>
      <c r="AD168" s="1493"/>
      <c r="AE168" s="64"/>
      <c r="AG168" s="1494"/>
      <c r="AH168" s="1497" t="s">
        <v>92</v>
      </c>
      <c r="AI168" s="1498"/>
      <c r="AJ168" s="1498"/>
      <c r="AK168" s="1498"/>
      <c r="AL168" s="78"/>
    </row>
    <row r="169" spans="1:38" ht="3.9" customHeight="1">
      <c r="A169" s="1532"/>
      <c r="B169" s="1521"/>
      <c r="C169" s="67"/>
      <c r="D169" s="1493"/>
      <c r="E169" s="1493"/>
      <c r="F169" s="1493"/>
      <c r="G169" s="1493"/>
      <c r="H169" s="1493"/>
      <c r="I169" s="1493"/>
      <c r="J169" s="1493"/>
      <c r="K169" s="1493"/>
      <c r="L169" s="1493"/>
      <c r="M169" s="1493"/>
      <c r="N169" s="1493"/>
      <c r="O169" s="1493"/>
      <c r="P169" s="1493"/>
      <c r="Q169" s="1493"/>
      <c r="R169" s="1493"/>
      <c r="S169" s="1493"/>
      <c r="T169" s="1493"/>
      <c r="U169" s="1493"/>
      <c r="V169" s="1493"/>
      <c r="W169" s="1493"/>
      <c r="X169" s="1493"/>
      <c r="Y169" s="1493"/>
      <c r="Z169" s="1493"/>
      <c r="AA169" s="1493"/>
      <c r="AB169" s="1493"/>
      <c r="AC169" s="1493"/>
      <c r="AD169" s="1493"/>
      <c r="AE169" s="64"/>
      <c r="AG169" s="1495"/>
      <c r="AH169" s="1497"/>
      <c r="AI169" s="1498"/>
      <c r="AJ169" s="1498"/>
      <c r="AK169" s="1498"/>
      <c r="AL169" s="78"/>
    </row>
    <row r="170" spans="1:38" ht="6" customHeight="1">
      <c r="A170" s="1532"/>
      <c r="B170" s="1521"/>
      <c r="C170" s="67"/>
      <c r="D170" s="1493"/>
      <c r="E170" s="1493"/>
      <c r="F170" s="1493"/>
      <c r="G170" s="1493"/>
      <c r="H170" s="1493"/>
      <c r="I170" s="1493"/>
      <c r="J170" s="1493"/>
      <c r="K170" s="1493"/>
      <c r="L170" s="1493"/>
      <c r="M170" s="1493"/>
      <c r="N170" s="1493"/>
      <c r="O170" s="1493"/>
      <c r="P170" s="1493"/>
      <c r="Q170" s="1493"/>
      <c r="R170" s="1493"/>
      <c r="S170" s="1493"/>
      <c r="T170" s="1493"/>
      <c r="U170" s="1493"/>
      <c r="V170" s="1493"/>
      <c r="W170" s="1493"/>
      <c r="X170" s="1493"/>
      <c r="Y170" s="1493"/>
      <c r="Z170" s="1493"/>
      <c r="AA170" s="1493"/>
      <c r="AB170" s="1493"/>
      <c r="AC170" s="1493"/>
      <c r="AD170" s="1493"/>
      <c r="AE170" s="68"/>
      <c r="AG170" s="1496"/>
      <c r="AH170" s="1497"/>
      <c r="AI170" s="1498"/>
      <c r="AJ170" s="1498"/>
      <c r="AK170" s="1498"/>
      <c r="AL170" s="78"/>
    </row>
    <row r="171" spans="1:38" ht="6.9" customHeight="1" thickBot="1">
      <c r="A171" s="1532"/>
      <c r="B171" s="1521"/>
      <c r="C171" s="72"/>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6"/>
      <c r="AF171" s="65"/>
      <c r="AG171" s="65"/>
      <c r="AH171" s="65"/>
      <c r="AI171" s="65"/>
      <c r="AJ171" s="65"/>
      <c r="AK171" s="65"/>
      <c r="AL171" s="66"/>
    </row>
    <row r="172" spans="1:38" ht="6.9" customHeight="1">
      <c r="A172" s="1532"/>
      <c r="B172" s="1521"/>
      <c r="C172" s="1499" t="s">
        <v>82</v>
      </c>
      <c r="D172" s="1500"/>
      <c r="E172" s="1500"/>
      <c r="F172" s="1500"/>
      <c r="G172" s="1500"/>
      <c r="H172" s="1501"/>
      <c r="I172" s="1490" t="s">
        <v>82</v>
      </c>
      <c r="J172" s="1491"/>
      <c r="K172" s="1491"/>
      <c r="L172" s="1491"/>
      <c r="M172" s="1491"/>
      <c r="N172" s="1491"/>
      <c r="O172" s="1491"/>
      <c r="P172" s="1491"/>
      <c r="Q172" s="1491"/>
      <c r="R172" s="1491"/>
      <c r="S172" s="1491"/>
      <c r="T172" s="1491"/>
      <c r="U172" s="1492"/>
      <c r="V172" s="1508" t="s">
        <v>94</v>
      </c>
      <c r="W172" s="1509"/>
      <c r="X172" s="1509"/>
      <c r="Y172" s="1509"/>
      <c r="Z172" s="1509"/>
      <c r="AA172" s="1509"/>
      <c r="AB172" s="1510"/>
      <c r="AC172" s="82"/>
      <c r="AD172" s="82"/>
      <c r="AE172" s="82"/>
      <c r="AF172" s="82"/>
      <c r="AG172" s="82"/>
      <c r="AH172" s="82"/>
      <c r="AI172" s="82"/>
      <c r="AJ172" s="82"/>
      <c r="AK172" s="82"/>
      <c r="AL172" s="82"/>
    </row>
    <row r="173" spans="1:38" ht="4.5" customHeight="1">
      <c r="A173" s="1532"/>
      <c r="B173" s="1521"/>
      <c r="C173" s="1502"/>
      <c r="D173" s="1503"/>
      <c r="E173" s="1503"/>
      <c r="F173" s="1503"/>
      <c r="G173" s="1503"/>
      <c r="H173" s="1504"/>
      <c r="I173" s="58"/>
      <c r="J173" s="51"/>
      <c r="K173" s="1498" t="s">
        <v>83</v>
      </c>
      <c r="L173" s="1498"/>
      <c r="M173" s="51"/>
      <c r="U173" s="64"/>
      <c r="V173" s="67"/>
      <c r="AB173" s="64"/>
      <c r="AC173" s="83"/>
      <c r="AD173" s="51"/>
    </row>
    <row r="174" spans="1:38" ht="6" customHeight="1">
      <c r="A174" s="1532"/>
      <c r="B174" s="1521"/>
      <c r="C174" s="1502"/>
      <c r="D174" s="1503"/>
      <c r="E174" s="1503"/>
      <c r="F174" s="1503"/>
      <c r="G174" s="1503"/>
      <c r="H174" s="1504"/>
      <c r="I174" s="67"/>
      <c r="J174" s="1494"/>
      <c r="K174" s="1498"/>
      <c r="L174" s="1498"/>
      <c r="M174" s="1487"/>
      <c r="N174" s="1487"/>
      <c r="O174" s="51"/>
      <c r="P174" s="1487"/>
      <c r="Q174" s="1487"/>
      <c r="R174" s="51"/>
      <c r="S174" s="1487"/>
      <c r="T174" s="1487"/>
      <c r="U174" s="60"/>
      <c r="V174" s="67"/>
      <c r="W174" s="1488"/>
      <c r="X174" s="1489"/>
      <c r="Y174" s="1489"/>
      <c r="Z174" s="1489"/>
      <c r="AA174" s="1489"/>
      <c r="AB174" s="64"/>
      <c r="AC174" s="83"/>
      <c r="AD174" s="84"/>
      <c r="AE174" s="84"/>
      <c r="AF174" s="51"/>
      <c r="AG174" s="84"/>
      <c r="AH174" s="84"/>
      <c r="AI174" s="51"/>
      <c r="AJ174" s="84"/>
      <c r="AK174" s="84"/>
      <c r="AL174" s="51"/>
    </row>
    <row r="175" spans="1:38" ht="6" customHeight="1">
      <c r="A175" s="1532"/>
      <c r="B175" s="1521"/>
      <c r="C175" s="1502"/>
      <c r="D175" s="1503"/>
      <c r="E175" s="1503"/>
      <c r="F175" s="1503"/>
      <c r="G175" s="1503"/>
      <c r="H175" s="1504"/>
      <c r="I175" s="67"/>
      <c r="J175" s="1495"/>
      <c r="K175" s="1498"/>
      <c r="L175" s="1498"/>
      <c r="M175" s="1487"/>
      <c r="N175" s="1487"/>
      <c r="O175" s="51"/>
      <c r="P175" s="1487"/>
      <c r="Q175" s="1487"/>
      <c r="R175" s="51"/>
      <c r="S175" s="1487"/>
      <c r="T175" s="1487"/>
      <c r="U175" s="60"/>
      <c r="V175" s="67"/>
      <c r="W175" s="1488"/>
      <c r="X175" s="1489"/>
      <c r="Y175" s="1489"/>
      <c r="Z175" s="1489"/>
      <c r="AA175" s="1489"/>
      <c r="AB175" s="64"/>
      <c r="AC175" s="83"/>
      <c r="AD175" s="84"/>
      <c r="AE175" s="84"/>
      <c r="AF175" s="51"/>
      <c r="AG175" s="84"/>
      <c r="AH175" s="84"/>
      <c r="AI175" s="51"/>
      <c r="AJ175" s="84"/>
      <c r="AK175" s="84"/>
      <c r="AL175" s="51"/>
    </row>
    <row r="176" spans="1:38" ht="6" customHeight="1">
      <c r="A176" s="1532"/>
      <c r="B176" s="1521"/>
      <c r="C176" s="1502"/>
      <c r="D176" s="1503"/>
      <c r="E176" s="1503"/>
      <c r="F176" s="1503"/>
      <c r="G176" s="1503"/>
      <c r="H176" s="1504"/>
      <c r="I176" s="67"/>
      <c r="J176" s="1496"/>
      <c r="K176" s="1498"/>
      <c r="L176" s="1498"/>
      <c r="M176" s="1487"/>
      <c r="N176" s="1487"/>
      <c r="O176" s="63" t="s">
        <v>84</v>
      </c>
      <c r="P176" s="1487"/>
      <c r="Q176" s="1487"/>
      <c r="R176" s="63" t="s">
        <v>85</v>
      </c>
      <c r="S176" s="1487"/>
      <c r="T176" s="1487"/>
      <c r="U176" s="68" t="s">
        <v>86</v>
      </c>
      <c r="V176" s="67"/>
      <c r="W176" s="1488"/>
      <c r="X176" s="1489"/>
      <c r="Y176" s="1489"/>
      <c r="Z176" s="1489"/>
      <c r="AA176" s="1489"/>
      <c r="AB176" s="64"/>
      <c r="AC176" s="83"/>
      <c r="AD176" s="84"/>
      <c r="AE176" s="84"/>
      <c r="AF176" s="63"/>
      <c r="AG176" s="84"/>
      <c r="AH176" s="84"/>
      <c r="AI176" s="63"/>
      <c r="AJ176" s="84"/>
      <c r="AK176" s="84"/>
      <c r="AL176" s="63"/>
    </row>
    <row r="177" spans="1:38" ht="4.5" customHeight="1" thickBot="1">
      <c r="A177" s="1533"/>
      <c r="B177" s="1522"/>
      <c r="C177" s="1505"/>
      <c r="D177" s="1506"/>
      <c r="E177" s="1506"/>
      <c r="F177" s="1506"/>
      <c r="G177" s="1506"/>
      <c r="H177" s="1507"/>
      <c r="I177" s="52"/>
      <c r="J177" s="53"/>
      <c r="K177" s="1519"/>
      <c r="L177" s="1519"/>
      <c r="M177" s="53"/>
      <c r="N177" s="65"/>
      <c r="O177" s="65"/>
      <c r="P177" s="65"/>
      <c r="Q177" s="65"/>
      <c r="R177" s="65"/>
      <c r="S177" s="65"/>
      <c r="T177" s="65"/>
      <c r="U177" s="66"/>
      <c r="V177" s="72"/>
      <c r="W177" s="65"/>
      <c r="X177" s="65"/>
      <c r="Y177" s="65"/>
      <c r="Z177" s="65"/>
      <c r="AA177" s="65"/>
      <c r="AB177" s="66"/>
      <c r="AC177" s="83"/>
      <c r="AD177" s="51"/>
    </row>
    <row r="178" spans="1:38" ht="8.25" customHeight="1" thickBot="1"/>
    <row r="179" spans="1:38" ht="4.5" customHeight="1">
      <c r="A179" s="1511" t="s">
        <v>97</v>
      </c>
      <c r="B179" s="71"/>
      <c r="C179" s="85"/>
      <c r="D179" s="85"/>
      <c r="E179" s="85"/>
      <c r="F179" s="85"/>
      <c r="G179" s="85"/>
      <c r="H179" s="85"/>
      <c r="I179" s="85"/>
      <c r="J179" s="85"/>
      <c r="K179" s="85"/>
      <c r="L179" s="85"/>
      <c r="M179" s="85"/>
      <c r="N179" s="85"/>
      <c r="O179" s="85"/>
      <c r="P179" s="85"/>
      <c r="Q179" s="85"/>
      <c r="R179" s="85"/>
      <c r="S179" s="85"/>
      <c r="T179" s="56"/>
      <c r="U179" s="56"/>
      <c r="V179" s="56"/>
      <c r="W179" s="56"/>
      <c r="X179" s="56"/>
      <c r="Y179" s="56"/>
      <c r="Z179" s="56"/>
      <c r="AA179" s="56"/>
      <c r="AB179" s="56"/>
      <c r="AC179" s="56"/>
      <c r="AD179" s="56"/>
      <c r="AE179" s="56"/>
      <c r="AF179" s="56"/>
      <c r="AG179" s="56"/>
      <c r="AH179" s="56"/>
      <c r="AI179" s="56"/>
      <c r="AJ179" s="56"/>
      <c r="AK179" s="56"/>
      <c r="AL179" s="57"/>
    </row>
    <row r="180" spans="1:38" ht="9" customHeight="1">
      <c r="A180" s="1512"/>
      <c r="B180" s="67"/>
      <c r="AL180" s="64"/>
    </row>
    <row r="181" spans="1:38" ht="11.25" customHeight="1">
      <c r="A181" s="1512"/>
      <c r="B181" s="86" t="s">
        <v>98</v>
      </c>
      <c r="C181" s="87"/>
      <c r="D181" s="88"/>
      <c r="E181" s="88"/>
      <c r="F181" s="88"/>
      <c r="G181" s="88"/>
      <c r="H181" s="88"/>
      <c r="I181" s="88"/>
      <c r="J181" s="88"/>
      <c r="K181" s="88"/>
      <c r="L181" s="88"/>
      <c r="M181" s="88"/>
      <c r="N181" s="88"/>
      <c r="O181" s="88"/>
      <c r="P181" s="88"/>
      <c r="Q181" s="88"/>
      <c r="R181" s="88"/>
      <c r="S181" s="88"/>
      <c r="T181" s="88" t="s">
        <v>99</v>
      </c>
      <c r="V181" s="88"/>
      <c r="W181" s="88"/>
      <c r="X181" s="88"/>
      <c r="Y181" s="88"/>
      <c r="Z181" s="88"/>
      <c r="AA181" s="88"/>
      <c r="AB181" s="88"/>
      <c r="AC181" s="88"/>
      <c r="AD181" s="88"/>
      <c r="AE181" s="88"/>
      <c r="AF181" s="88"/>
      <c r="AG181" s="88"/>
      <c r="AH181" s="88"/>
      <c r="AI181" s="88"/>
      <c r="AJ181" s="88"/>
      <c r="AK181" s="87"/>
      <c r="AL181" s="64"/>
    </row>
    <row r="182" spans="1:38" ht="9" customHeight="1">
      <c r="A182" s="1512"/>
      <c r="B182" s="89"/>
      <c r="C182" s="87"/>
      <c r="D182" s="88"/>
      <c r="E182" s="88"/>
      <c r="F182" s="88"/>
      <c r="G182" s="88"/>
      <c r="H182" s="88"/>
      <c r="I182" s="88"/>
      <c r="J182" s="88"/>
      <c r="K182" s="88"/>
      <c r="L182" s="88"/>
      <c r="M182" s="88"/>
      <c r="N182" s="88"/>
      <c r="O182" s="88"/>
      <c r="P182" s="88"/>
      <c r="Q182" s="88"/>
      <c r="R182" s="88"/>
      <c r="S182" s="88"/>
      <c r="T182" s="88"/>
      <c r="V182" s="88"/>
      <c r="W182" s="88"/>
      <c r="X182" s="88"/>
      <c r="Y182" s="88"/>
      <c r="Z182" s="88"/>
      <c r="AA182" s="88"/>
      <c r="AB182" s="88"/>
      <c r="AC182" s="88"/>
      <c r="AD182" s="88"/>
      <c r="AE182" s="88"/>
      <c r="AF182" s="88"/>
      <c r="AG182" s="88"/>
      <c r="AH182" s="88"/>
      <c r="AI182" s="88"/>
      <c r="AJ182" s="88"/>
      <c r="AK182" s="87"/>
      <c r="AL182" s="64"/>
    </row>
    <row r="183" spans="1:38" ht="12" customHeight="1">
      <c r="A183" s="1512"/>
      <c r="B183" s="89" t="s">
        <v>100</v>
      </c>
      <c r="C183" s="87"/>
      <c r="D183" s="88"/>
      <c r="E183" s="88"/>
      <c r="F183" s="88"/>
      <c r="G183" s="88"/>
      <c r="H183" s="88"/>
      <c r="I183" s="88"/>
      <c r="J183" s="88"/>
      <c r="K183" s="88"/>
      <c r="L183" s="88"/>
      <c r="M183" s="88"/>
      <c r="N183" s="88"/>
      <c r="O183" s="88"/>
      <c r="P183" s="88"/>
      <c r="Q183" s="88"/>
      <c r="R183" s="88"/>
      <c r="S183" s="88"/>
      <c r="T183" s="1514" t="s">
        <v>101</v>
      </c>
      <c r="U183" s="1515"/>
      <c r="V183" s="1515"/>
      <c r="W183" s="1515"/>
      <c r="X183" s="1515"/>
      <c r="Y183" s="1515"/>
      <c r="Z183" s="1515"/>
      <c r="AA183" s="1515"/>
      <c r="AB183" s="1515"/>
      <c r="AC183" s="1515"/>
      <c r="AD183" s="1515"/>
      <c r="AE183" s="1515"/>
      <c r="AF183" s="1515"/>
      <c r="AG183" s="1515"/>
      <c r="AH183" s="1515"/>
      <c r="AI183" s="1515"/>
      <c r="AJ183" s="1515"/>
      <c r="AK183" s="1515"/>
      <c r="AL183" s="64"/>
    </row>
    <row r="184" spans="1:38" ht="9" customHeight="1">
      <c r="A184" s="1512"/>
      <c r="B184" s="89"/>
      <c r="C184" s="87"/>
      <c r="D184" s="88"/>
      <c r="E184" s="88"/>
      <c r="F184" s="88"/>
      <c r="G184" s="88"/>
      <c r="H184" s="88"/>
      <c r="I184" s="88"/>
      <c r="J184" s="88"/>
      <c r="K184" s="88"/>
      <c r="L184" s="88"/>
      <c r="M184" s="88"/>
      <c r="N184" s="88"/>
      <c r="O184" s="88"/>
      <c r="P184" s="88"/>
      <c r="Q184" s="88"/>
      <c r="R184" s="88"/>
      <c r="S184" s="88"/>
      <c r="T184" s="1515"/>
      <c r="U184" s="1515"/>
      <c r="V184" s="1515"/>
      <c r="W184" s="1515"/>
      <c r="X184" s="1515"/>
      <c r="Y184" s="1515"/>
      <c r="Z184" s="1515"/>
      <c r="AA184" s="1515"/>
      <c r="AB184" s="1515"/>
      <c r="AC184" s="1515"/>
      <c r="AD184" s="1515"/>
      <c r="AE184" s="1515"/>
      <c r="AF184" s="1515"/>
      <c r="AG184" s="1515"/>
      <c r="AH184" s="1515"/>
      <c r="AI184" s="1515"/>
      <c r="AJ184" s="1515"/>
      <c r="AK184" s="1515"/>
      <c r="AL184" s="64"/>
    </row>
    <row r="185" spans="1:38" ht="9.75" customHeight="1">
      <c r="A185" s="1512"/>
      <c r="B185" s="90" t="s">
        <v>102</v>
      </c>
      <c r="C185" s="87"/>
      <c r="D185" s="88"/>
      <c r="E185" s="88"/>
      <c r="F185" s="88"/>
      <c r="G185" s="88"/>
      <c r="H185" s="88"/>
      <c r="I185" s="88"/>
      <c r="J185" s="88"/>
      <c r="K185" s="88"/>
      <c r="L185" s="88"/>
      <c r="M185" s="88"/>
      <c r="N185" s="88"/>
      <c r="O185" s="88"/>
      <c r="P185" s="88"/>
      <c r="Q185" s="88"/>
      <c r="R185" s="88"/>
      <c r="S185" s="88"/>
      <c r="T185" s="1515"/>
      <c r="U185" s="1515"/>
      <c r="V185" s="1515"/>
      <c r="W185" s="1515"/>
      <c r="X185" s="1515"/>
      <c r="Y185" s="1515"/>
      <c r="Z185" s="1515"/>
      <c r="AA185" s="1515"/>
      <c r="AB185" s="1515"/>
      <c r="AC185" s="1515"/>
      <c r="AD185" s="1515"/>
      <c r="AE185" s="1515"/>
      <c r="AF185" s="1515"/>
      <c r="AG185" s="1515"/>
      <c r="AH185" s="1515"/>
      <c r="AI185" s="1515"/>
      <c r="AJ185" s="1515"/>
      <c r="AK185" s="1515"/>
      <c r="AL185" s="64"/>
    </row>
    <row r="186" spans="1:38" ht="4.5" customHeight="1">
      <c r="A186" s="1512"/>
      <c r="B186" s="89"/>
      <c r="C186" s="87"/>
      <c r="D186" s="88"/>
      <c r="E186" s="88"/>
      <c r="F186" s="88"/>
      <c r="G186" s="88"/>
      <c r="H186" s="88"/>
      <c r="I186" s="88"/>
      <c r="J186" s="88"/>
      <c r="K186" s="88"/>
      <c r="L186" s="88"/>
      <c r="M186" s="88"/>
      <c r="N186" s="88"/>
      <c r="O186" s="88"/>
      <c r="P186" s="88"/>
      <c r="Q186" s="88"/>
      <c r="R186" s="88"/>
      <c r="S186" s="88"/>
      <c r="T186" s="51"/>
      <c r="V186" s="51"/>
      <c r="W186" s="51"/>
      <c r="X186" s="51"/>
      <c r="Y186" s="51"/>
      <c r="Z186" s="51"/>
      <c r="AA186" s="51"/>
      <c r="AB186" s="51"/>
      <c r="AC186" s="51"/>
      <c r="AD186" s="51"/>
      <c r="AE186" s="51"/>
      <c r="AF186" s="51"/>
      <c r="AG186" s="51"/>
      <c r="AH186" s="51"/>
      <c r="AI186" s="51"/>
      <c r="AJ186" s="51"/>
      <c r="AL186" s="64"/>
    </row>
    <row r="187" spans="1:38" ht="13.5" customHeight="1">
      <c r="A187" s="1512"/>
      <c r="B187" s="1516" t="s">
        <v>103</v>
      </c>
      <c r="C187" s="1517"/>
      <c r="D187" s="1517"/>
      <c r="E187" s="1517"/>
      <c r="F187" s="1517"/>
      <c r="G187" s="1517"/>
      <c r="H187" s="1517"/>
      <c r="I187" s="1517"/>
      <c r="J187" s="1517"/>
      <c r="K187" s="1517"/>
      <c r="L187" s="1517"/>
      <c r="M187" s="1517"/>
      <c r="N187" s="1517"/>
      <c r="O187" s="1517"/>
      <c r="P187" s="1517"/>
      <c r="Q187" s="1517"/>
      <c r="R187" s="1517"/>
      <c r="S187" s="1517"/>
      <c r="T187" s="88" t="s">
        <v>104</v>
      </c>
      <c r="V187" s="88"/>
      <c r="W187" s="88"/>
      <c r="X187" s="88"/>
      <c r="Y187" s="88"/>
      <c r="Z187" s="88"/>
      <c r="AA187" s="88"/>
      <c r="AB187" s="88"/>
      <c r="AC187" s="88"/>
      <c r="AD187" s="88"/>
      <c r="AE187" s="51"/>
      <c r="AF187" s="51"/>
      <c r="AG187" s="51"/>
      <c r="AH187" s="51"/>
      <c r="AI187" s="51"/>
      <c r="AJ187" s="51"/>
      <c r="AL187" s="64"/>
    </row>
    <row r="188" spans="1:38" ht="4.5" customHeight="1">
      <c r="A188" s="1512"/>
      <c r="B188" s="1516"/>
      <c r="C188" s="1517"/>
      <c r="D188" s="1517"/>
      <c r="E188" s="1517"/>
      <c r="F188" s="1517"/>
      <c r="G188" s="1517"/>
      <c r="H188" s="1517"/>
      <c r="I188" s="1517"/>
      <c r="J188" s="1517"/>
      <c r="K188" s="1517"/>
      <c r="L188" s="1517"/>
      <c r="M188" s="1517"/>
      <c r="N188" s="1517"/>
      <c r="O188" s="1517"/>
      <c r="P188" s="1517"/>
      <c r="Q188" s="1517"/>
      <c r="R188" s="1517"/>
      <c r="S188" s="1517"/>
      <c r="AL188" s="64"/>
    </row>
    <row r="189" spans="1:38" ht="12.75" customHeight="1">
      <c r="A189" s="1512"/>
      <c r="B189" s="1516"/>
      <c r="C189" s="1517"/>
      <c r="D189" s="1517"/>
      <c r="E189" s="1517"/>
      <c r="F189" s="1517"/>
      <c r="G189" s="1517"/>
      <c r="H189" s="1517"/>
      <c r="I189" s="1517"/>
      <c r="J189" s="1517"/>
      <c r="K189" s="1517"/>
      <c r="L189" s="1517"/>
      <c r="M189" s="1517"/>
      <c r="N189" s="1517"/>
      <c r="O189" s="1517"/>
      <c r="P189" s="1517"/>
      <c r="Q189" s="1517"/>
      <c r="R189" s="1517"/>
      <c r="S189" s="1517"/>
      <c r="T189" s="88" t="s">
        <v>105</v>
      </c>
      <c r="AL189" s="64"/>
    </row>
    <row r="190" spans="1:38" ht="3.6" customHeight="1">
      <c r="A190" s="1512"/>
      <c r="B190" s="67"/>
      <c r="D190" s="51"/>
      <c r="E190" s="51"/>
      <c r="F190" s="51"/>
      <c r="G190" s="51"/>
      <c r="H190" s="51"/>
      <c r="I190" s="51"/>
      <c r="J190" s="51"/>
      <c r="K190" s="51"/>
      <c r="L190" s="51"/>
      <c r="M190" s="51"/>
      <c r="N190" s="51"/>
      <c r="O190" s="51"/>
      <c r="P190" s="51"/>
      <c r="Q190" s="51"/>
      <c r="R190" s="51"/>
      <c r="S190" s="51"/>
      <c r="T190" s="51"/>
      <c r="U190" s="51"/>
      <c r="V190" s="51"/>
      <c r="W190" s="51"/>
      <c r="AL190" s="64"/>
    </row>
    <row r="191" spans="1:38" ht="17.25" customHeight="1">
      <c r="A191" s="1512"/>
      <c r="B191" s="89" t="s">
        <v>106</v>
      </c>
      <c r="D191" s="88"/>
      <c r="E191" s="51"/>
      <c r="F191" s="51"/>
      <c r="G191" s="51"/>
      <c r="H191" s="51"/>
      <c r="I191" s="51"/>
      <c r="J191" s="51"/>
      <c r="K191" s="51"/>
      <c r="L191" s="51"/>
      <c r="M191" s="51"/>
      <c r="N191" s="51"/>
      <c r="O191" s="51"/>
      <c r="P191" s="51"/>
      <c r="Q191" s="51"/>
      <c r="R191" s="51"/>
      <c r="S191" s="51"/>
      <c r="T191" s="51"/>
      <c r="U191" s="51"/>
      <c r="V191" s="1518"/>
      <c r="W191" s="1518"/>
      <c r="X191" s="1518"/>
      <c r="Y191" s="1518"/>
      <c r="Z191" s="1518"/>
      <c r="AA191" s="1518"/>
      <c r="AB191" s="1518"/>
      <c r="AC191" s="1518"/>
      <c r="AD191" s="1518"/>
      <c r="AE191" s="1518"/>
      <c r="AF191" s="1518"/>
      <c r="AG191" s="1518"/>
      <c r="AH191" s="1518"/>
      <c r="AI191" s="1518"/>
      <c r="AJ191" s="1518"/>
      <c r="AK191" s="1518"/>
      <c r="AL191" s="64"/>
    </row>
    <row r="192" spans="1:38" ht="13.5" customHeight="1">
      <c r="A192" s="1512"/>
      <c r="B192" s="67"/>
      <c r="D192" s="51"/>
      <c r="E192" s="51"/>
      <c r="F192" s="51"/>
      <c r="G192" s="51"/>
      <c r="H192" s="51"/>
      <c r="I192" s="51"/>
      <c r="J192" s="51"/>
      <c r="K192" s="51"/>
      <c r="L192" s="51"/>
      <c r="M192" s="51"/>
      <c r="N192" s="51"/>
      <c r="O192" s="51"/>
      <c r="P192" s="51"/>
      <c r="Q192" s="51"/>
      <c r="R192" s="51"/>
      <c r="S192" s="51"/>
      <c r="T192" s="51"/>
      <c r="U192" s="51"/>
      <c r="V192" s="1518"/>
      <c r="W192" s="1518"/>
      <c r="X192" s="1518"/>
      <c r="Y192" s="1518"/>
      <c r="Z192" s="1518"/>
      <c r="AA192" s="1518"/>
      <c r="AB192" s="1518"/>
      <c r="AC192" s="1518"/>
      <c r="AD192" s="1518"/>
      <c r="AE192" s="1518"/>
      <c r="AF192" s="1518"/>
      <c r="AG192" s="1518"/>
      <c r="AH192" s="1518"/>
      <c r="AI192" s="1518"/>
      <c r="AJ192" s="1518"/>
      <c r="AK192" s="1518"/>
      <c r="AL192" s="64"/>
    </row>
    <row r="193" spans="1:38" ht="12.75" customHeight="1">
      <c r="A193" s="1512"/>
      <c r="B193" s="67"/>
      <c r="D193" s="51"/>
      <c r="E193" s="51"/>
      <c r="F193" s="51"/>
      <c r="G193" s="51"/>
      <c r="H193" s="51"/>
      <c r="I193" s="51"/>
      <c r="J193" s="51"/>
      <c r="K193" s="51"/>
      <c r="L193" s="51"/>
      <c r="M193" s="51"/>
      <c r="N193" s="51"/>
      <c r="O193" s="51"/>
      <c r="P193" s="51"/>
      <c r="Q193" s="51"/>
      <c r="R193" s="51"/>
      <c r="S193" s="51"/>
      <c r="T193" s="51"/>
      <c r="U193" s="51"/>
      <c r="V193" s="1518"/>
      <c r="W193" s="1518"/>
      <c r="X193" s="1518"/>
      <c r="Y193" s="1518"/>
      <c r="Z193" s="1518"/>
      <c r="AA193" s="1518"/>
      <c r="AB193" s="1518"/>
      <c r="AC193" s="1518"/>
      <c r="AD193" s="1518"/>
      <c r="AE193" s="1518"/>
      <c r="AF193" s="1518"/>
      <c r="AG193" s="1518"/>
      <c r="AH193" s="1518"/>
      <c r="AI193" s="1518"/>
      <c r="AJ193" s="1518"/>
      <c r="AK193" s="1518"/>
      <c r="AL193" s="64"/>
    </row>
    <row r="194" spans="1:38" ht="4.5" customHeight="1" thickBot="1">
      <c r="A194" s="1513"/>
      <c r="B194" s="72"/>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6"/>
    </row>
    <row r="195" spans="1:38" ht="7.5" customHeight="1" thickBot="1"/>
    <row r="196" spans="1:38" s="94" customFormat="1" ht="14.4" customHeight="1">
      <c r="A196" s="91" t="s">
        <v>107</v>
      </c>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3"/>
    </row>
    <row r="197" spans="1:38" s="94" customFormat="1" ht="14.4" customHeight="1">
      <c r="A197" s="95"/>
      <c r="B197" s="94" t="s">
        <v>108</v>
      </c>
      <c r="AL197" s="96"/>
    </row>
    <row r="198" spans="1:38" s="94" customFormat="1" ht="4.5" customHeight="1">
      <c r="A198" s="95"/>
      <c r="AL198" s="96"/>
    </row>
    <row r="199" spans="1:38" s="94" customFormat="1" ht="15" customHeight="1">
      <c r="A199" s="95"/>
      <c r="B199" s="97"/>
      <c r="C199" s="1483" t="s">
        <v>109</v>
      </c>
      <c r="D199" s="1483"/>
      <c r="E199" s="1484">
        <f>'基本情報（入力用）'!F4</f>
        <v>8</v>
      </c>
      <c r="F199" s="1484"/>
      <c r="G199" s="98" t="s">
        <v>84</v>
      </c>
      <c r="H199" s="1558">
        <f>'基本情報（入力用）'!G4</f>
        <v>4</v>
      </c>
      <c r="I199" s="1558"/>
      <c r="J199" s="98" t="s">
        <v>85</v>
      </c>
      <c r="K199" s="1484">
        <f>'基本情報（入力用）'!H4</f>
        <v>1</v>
      </c>
      <c r="L199" s="1484"/>
      <c r="M199" s="94" t="s">
        <v>86</v>
      </c>
      <c r="Q199" s="99" t="s">
        <v>110</v>
      </c>
      <c r="U199" s="1484" t="s">
        <v>77</v>
      </c>
      <c r="V199" s="1484"/>
      <c r="W199" s="1485" t="str">
        <f>+'基本情報（入力用）'!$F$14</f>
        <v>静岡　太郎</v>
      </c>
      <c r="X199" s="1485"/>
      <c r="Y199" s="1485"/>
      <c r="Z199" s="1485"/>
      <c r="AA199" s="1485"/>
      <c r="AB199" s="1485"/>
      <c r="AC199" s="1485"/>
      <c r="AD199" s="1485"/>
      <c r="AE199" s="1485"/>
      <c r="AF199" s="1485"/>
      <c r="AG199" s="1485"/>
      <c r="AH199" s="1485"/>
      <c r="AL199" s="96"/>
    </row>
    <row r="200" spans="1:38" s="94" customFormat="1" ht="3.9" customHeight="1" thickBot="1">
      <c r="A200" s="100"/>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2"/>
    </row>
    <row r="201" spans="1:38" s="103" customFormat="1" ht="7.5" customHeight="1" thickBot="1">
      <c r="A201" s="94"/>
    </row>
    <row r="202" spans="1:38" s="94" customFormat="1" ht="14.4" customHeight="1">
      <c r="A202" s="91" t="s">
        <v>111</v>
      </c>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92"/>
      <c r="AH202" s="92"/>
      <c r="AI202" s="92"/>
      <c r="AJ202" s="92"/>
      <c r="AK202" s="92"/>
      <c r="AL202" s="93"/>
    </row>
    <row r="203" spans="1:38" s="94" customFormat="1" ht="4.5" customHeight="1">
      <c r="A203" s="95"/>
      <c r="AL203" s="96"/>
    </row>
    <row r="204" spans="1:38" s="94" customFormat="1" ht="14.4" customHeight="1">
      <c r="A204" s="95"/>
      <c r="C204" s="1483" t="s">
        <v>109</v>
      </c>
      <c r="D204" s="1483"/>
      <c r="E204" s="1484">
        <f>'基本情報（入力用）'!F4</f>
        <v>8</v>
      </c>
      <c r="F204" s="1484"/>
      <c r="G204" s="98" t="s">
        <v>84</v>
      </c>
      <c r="H204" s="1558">
        <f>'基本情報（入力用）'!G4</f>
        <v>4</v>
      </c>
      <c r="I204" s="1558"/>
      <c r="J204" s="98" t="s">
        <v>85</v>
      </c>
      <c r="K204" s="1484">
        <f>'基本情報（入力用）'!H4</f>
        <v>1</v>
      </c>
      <c r="L204" s="1484"/>
      <c r="M204" s="94" t="s">
        <v>86</v>
      </c>
      <c r="Q204" s="1486" t="s">
        <v>112</v>
      </c>
      <c r="R204" s="1486"/>
      <c r="S204" s="1486"/>
      <c r="T204" s="1486"/>
      <c r="U204" s="1484" t="s">
        <v>113</v>
      </c>
      <c r="V204" s="1484"/>
      <c r="W204" s="94" t="s">
        <v>114</v>
      </c>
      <c r="AL204" s="96"/>
    </row>
    <row r="205" spans="1:38" s="94" customFormat="1" ht="14.4" customHeight="1">
      <c r="A205" s="95"/>
      <c r="G205" s="98"/>
      <c r="J205" s="98"/>
      <c r="Q205" s="1486"/>
      <c r="R205" s="1486"/>
      <c r="S205" s="1486"/>
      <c r="T205" s="1486"/>
      <c r="U205" s="1484" t="s">
        <v>77</v>
      </c>
      <c r="V205" s="1484"/>
      <c r="X205" s="94" t="s">
        <v>115</v>
      </c>
      <c r="AL205" s="96"/>
    </row>
    <row r="206" spans="1:38" s="94" customFormat="1" ht="3.9" customHeight="1" thickBot="1">
      <c r="A206" s="100"/>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2"/>
    </row>
  </sheetData>
  <mergeCells count="291">
    <mergeCell ref="AO64:AO67"/>
    <mergeCell ref="I17:AK19"/>
    <mergeCell ref="I120:AK122"/>
    <mergeCell ref="C204:D204"/>
    <mergeCell ref="E204:F204"/>
    <mergeCell ref="H204:I204"/>
    <mergeCell ref="K204:L204"/>
    <mergeCell ref="Q204:T205"/>
    <mergeCell ref="U204:V204"/>
    <mergeCell ref="U205:V205"/>
    <mergeCell ref="AG144:AG146"/>
    <mergeCell ref="AH144:AK146"/>
    <mergeCell ref="C148:H153"/>
    <mergeCell ref="I148:U148"/>
    <mergeCell ref="V148:AB148"/>
    <mergeCell ref="K149:L153"/>
    <mergeCell ref="J150:J152"/>
    <mergeCell ref="M150:M152"/>
    <mergeCell ref="N150:N152"/>
    <mergeCell ref="P150:P152"/>
    <mergeCell ref="Q150:Q152"/>
    <mergeCell ref="S150:S152"/>
    <mergeCell ref="T150:T152"/>
    <mergeCell ref="W150:W152"/>
    <mergeCell ref="X150:AA152"/>
    <mergeCell ref="A179:A194"/>
    <mergeCell ref="T183:AK185"/>
    <mergeCell ref="B187:S189"/>
    <mergeCell ref="V191:AK193"/>
    <mergeCell ref="C199:D199"/>
    <mergeCell ref="E199:F199"/>
    <mergeCell ref="H199:I199"/>
    <mergeCell ref="K199:L199"/>
    <mergeCell ref="U199:V199"/>
    <mergeCell ref="W199:AH199"/>
    <mergeCell ref="B166:B177"/>
    <mergeCell ref="C166:D166"/>
    <mergeCell ref="E166:AD166"/>
    <mergeCell ref="AF166:AL166"/>
    <mergeCell ref="D168:AD170"/>
    <mergeCell ref="AG168:AG170"/>
    <mergeCell ref="AH168:AK170"/>
    <mergeCell ref="C172:H177"/>
    <mergeCell ref="I172:U172"/>
    <mergeCell ref="V172:AB172"/>
    <mergeCell ref="K173:L177"/>
    <mergeCell ref="J174:J176"/>
    <mergeCell ref="M174:M176"/>
    <mergeCell ref="N174:N176"/>
    <mergeCell ref="P174:P176"/>
    <mergeCell ref="Q174:Q176"/>
    <mergeCell ref="S174:S176"/>
    <mergeCell ref="T174:T176"/>
    <mergeCell ref="W174:W176"/>
    <mergeCell ref="X174:AA176"/>
    <mergeCell ref="E154:AD154"/>
    <mergeCell ref="AF154:AL154"/>
    <mergeCell ref="D156:AD158"/>
    <mergeCell ref="AG156:AG158"/>
    <mergeCell ref="AH156:AK158"/>
    <mergeCell ref="C160:H165"/>
    <mergeCell ref="I160:U160"/>
    <mergeCell ref="V160:AB160"/>
    <mergeCell ref="K161:L165"/>
    <mergeCell ref="J162:J164"/>
    <mergeCell ref="M162:M164"/>
    <mergeCell ref="N162:N164"/>
    <mergeCell ref="P162:P164"/>
    <mergeCell ref="Q162:Q164"/>
    <mergeCell ref="S162:S164"/>
    <mergeCell ref="T162:T164"/>
    <mergeCell ref="W162:W164"/>
    <mergeCell ref="X162:AA164"/>
    <mergeCell ref="AE126:AE128"/>
    <mergeCell ref="AG126:AG128"/>
    <mergeCell ref="AH126:AH128"/>
    <mergeCell ref="AJ126:AJ128"/>
    <mergeCell ref="AK126:AK128"/>
    <mergeCell ref="A131:A177"/>
    <mergeCell ref="B131:G135"/>
    <mergeCell ref="K131:AK135"/>
    <mergeCell ref="I132:I134"/>
    <mergeCell ref="B136:B141"/>
    <mergeCell ref="C136:D136"/>
    <mergeCell ref="E136:Q136"/>
    <mergeCell ref="AF136:AL136"/>
    <mergeCell ref="D138:Q140"/>
    <mergeCell ref="T138:AD140"/>
    <mergeCell ref="AG138:AG140"/>
    <mergeCell ref="AH138:AK140"/>
    <mergeCell ref="B142:B153"/>
    <mergeCell ref="C142:D142"/>
    <mergeCell ref="E142:AD142"/>
    <mergeCell ref="AF142:AL142"/>
    <mergeCell ref="D144:AD146"/>
    <mergeCell ref="B154:B165"/>
    <mergeCell ref="C154:D154"/>
    <mergeCell ref="AI115:AI117"/>
    <mergeCell ref="AJ115:AJ117"/>
    <mergeCell ref="AK115:AK117"/>
    <mergeCell ref="B119:G123"/>
    <mergeCell ref="B124:G129"/>
    <mergeCell ref="H124:T124"/>
    <mergeCell ref="Z124:AL124"/>
    <mergeCell ref="J125:K129"/>
    <mergeCell ref="AB125:AC129"/>
    <mergeCell ref="I126:I128"/>
    <mergeCell ref="L126:L128"/>
    <mergeCell ref="M126:M128"/>
    <mergeCell ref="O126:O128"/>
    <mergeCell ref="P126:P128"/>
    <mergeCell ref="R126:R128"/>
    <mergeCell ref="S126:S128"/>
    <mergeCell ref="U126:U128"/>
    <mergeCell ref="V126:V128"/>
    <mergeCell ref="W126:W128"/>
    <mergeCell ref="X126:X128"/>
    <mergeCell ref="O115:O117"/>
    <mergeCell ref="Y115:Y117"/>
    <mergeCell ref="AA126:AA128"/>
    <mergeCell ref="AD126:AD128"/>
    <mergeCell ref="AB115:AB117"/>
    <mergeCell ref="AC115:AC117"/>
    <mergeCell ref="AD115:AD117"/>
    <mergeCell ref="AE115:AE117"/>
    <mergeCell ref="AF115:AF117"/>
    <mergeCell ref="K96:L96"/>
    <mergeCell ref="H96:I96"/>
    <mergeCell ref="AG115:AG117"/>
    <mergeCell ref="AA115:AA117"/>
    <mergeCell ref="AH115:AH117"/>
    <mergeCell ref="E96:F96"/>
    <mergeCell ref="C101:D101"/>
    <mergeCell ref="E101:F101"/>
    <mergeCell ref="H101:I101"/>
    <mergeCell ref="K101:L101"/>
    <mergeCell ref="A104:AL104"/>
    <mergeCell ref="A109:A129"/>
    <mergeCell ref="B109:G113"/>
    <mergeCell ref="H109:M113"/>
    <mergeCell ref="N109:R113"/>
    <mergeCell ref="U109:AB109"/>
    <mergeCell ref="AC109:AF113"/>
    <mergeCell ref="AG109:AL113"/>
    <mergeCell ref="S110:AB113"/>
    <mergeCell ref="B114:G118"/>
    <mergeCell ref="R114:W118"/>
    <mergeCell ref="I115:I117"/>
    <mergeCell ref="J115:J117"/>
    <mergeCell ref="K115:K117"/>
    <mergeCell ref="L115:L117"/>
    <mergeCell ref="M115:M117"/>
    <mergeCell ref="N115:N117"/>
    <mergeCell ref="Z115:Z117"/>
    <mergeCell ref="L12:L14"/>
    <mergeCell ref="M12:M14"/>
    <mergeCell ref="N12:N14"/>
    <mergeCell ref="O12:O14"/>
    <mergeCell ref="A1:AL1"/>
    <mergeCell ref="A6:A26"/>
    <mergeCell ref="B6:G10"/>
    <mergeCell ref="N6:R10"/>
    <mergeCell ref="AC6:AF10"/>
    <mergeCell ref="AG6:AL10"/>
    <mergeCell ref="B11:G15"/>
    <mergeCell ref="R11:W15"/>
    <mergeCell ref="I12:I14"/>
    <mergeCell ref="AK12:AK14"/>
    <mergeCell ref="B16:G20"/>
    <mergeCell ref="B21:G26"/>
    <mergeCell ref="H21:T21"/>
    <mergeCell ref="Z21:AL21"/>
    <mergeCell ref="J22:K26"/>
    <mergeCell ref="AB22:AC26"/>
    <mergeCell ref="I23:I25"/>
    <mergeCell ref="AE12:AE14"/>
    <mergeCell ref="AF12:AF14"/>
    <mergeCell ref="AG12:AG14"/>
    <mergeCell ref="AH12:AH14"/>
    <mergeCell ref="AI12:AI14"/>
    <mergeCell ref="AJ12:AJ14"/>
    <mergeCell ref="Y12:Y14"/>
    <mergeCell ref="Z12:Z14"/>
    <mergeCell ref="AA12:AA14"/>
    <mergeCell ref="AB12:AB14"/>
    <mergeCell ref="AC12:AC14"/>
    <mergeCell ref="AD12:AD14"/>
    <mergeCell ref="J12:J14"/>
    <mergeCell ref="K12:K14"/>
    <mergeCell ref="AE23:AE25"/>
    <mergeCell ref="AG23:AG25"/>
    <mergeCell ref="AH23:AH25"/>
    <mergeCell ref="AJ23:AJ25"/>
    <mergeCell ref="AK23:AK25"/>
    <mergeCell ref="A28:A74"/>
    <mergeCell ref="B28:G32"/>
    <mergeCell ref="K28:AK32"/>
    <mergeCell ref="I29:I31"/>
    <mergeCell ref="B33:B38"/>
    <mergeCell ref="U23:U25"/>
    <mergeCell ref="V23:V25"/>
    <mergeCell ref="W23:W25"/>
    <mergeCell ref="X23:X25"/>
    <mergeCell ref="AA23:AA25"/>
    <mergeCell ref="AD23:AD25"/>
    <mergeCell ref="L23:L25"/>
    <mergeCell ref="M23:M25"/>
    <mergeCell ref="O23:O25"/>
    <mergeCell ref="P23:P25"/>
    <mergeCell ref="R23:R25"/>
    <mergeCell ref="S23:S25"/>
    <mergeCell ref="AF39:AL39"/>
    <mergeCell ref="D41:AD43"/>
    <mergeCell ref="AG41:AG43"/>
    <mergeCell ref="AH41:AK43"/>
    <mergeCell ref="C45:H50"/>
    <mergeCell ref="I45:U45"/>
    <mergeCell ref="V45:AB45"/>
    <mergeCell ref="C33:D33"/>
    <mergeCell ref="E33:Q33"/>
    <mergeCell ref="AF33:AL33"/>
    <mergeCell ref="D35:Q37"/>
    <mergeCell ref="T35:AD37"/>
    <mergeCell ref="AG35:AG37"/>
    <mergeCell ref="AH35:AK37"/>
    <mergeCell ref="K58:L62"/>
    <mergeCell ref="J59:J61"/>
    <mergeCell ref="M59:M61"/>
    <mergeCell ref="S47:S49"/>
    <mergeCell ref="T47:T49"/>
    <mergeCell ref="W47:W49"/>
    <mergeCell ref="X47:AA49"/>
    <mergeCell ref="B51:B62"/>
    <mergeCell ref="C51:D51"/>
    <mergeCell ref="E51:AD51"/>
    <mergeCell ref="N59:N61"/>
    <mergeCell ref="P59:P61"/>
    <mergeCell ref="Q59:Q61"/>
    <mergeCell ref="K46:L50"/>
    <mergeCell ref="J47:J49"/>
    <mergeCell ref="M47:M49"/>
    <mergeCell ref="N47:N49"/>
    <mergeCell ref="P47:P49"/>
    <mergeCell ref="Q47:Q49"/>
    <mergeCell ref="B39:B50"/>
    <mergeCell ref="C39:D39"/>
    <mergeCell ref="E39:AD39"/>
    <mergeCell ref="A76:A91"/>
    <mergeCell ref="T80:AK82"/>
    <mergeCell ref="B84:S86"/>
    <mergeCell ref="V88:AK90"/>
    <mergeCell ref="AF63:AL63"/>
    <mergeCell ref="D65:AD67"/>
    <mergeCell ref="AG65:AG67"/>
    <mergeCell ref="AH65:AK67"/>
    <mergeCell ref="C69:H74"/>
    <mergeCell ref="I69:U69"/>
    <mergeCell ref="V69:AB69"/>
    <mergeCell ref="K70:L74"/>
    <mergeCell ref="J71:J73"/>
    <mergeCell ref="M71:M73"/>
    <mergeCell ref="B63:B74"/>
    <mergeCell ref="C63:D63"/>
    <mergeCell ref="E63:AD63"/>
    <mergeCell ref="N71:N73"/>
    <mergeCell ref="P71:P73"/>
    <mergeCell ref="Q71:Q73"/>
    <mergeCell ref="H6:M10"/>
    <mergeCell ref="S7:AB10"/>
    <mergeCell ref="U6:AB6"/>
    <mergeCell ref="C96:D96"/>
    <mergeCell ref="U96:V96"/>
    <mergeCell ref="W96:AH96"/>
    <mergeCell ref="Q101:T102"/>
    <mergeCell ref="U101:V101"/>
    <mergeCell ref="U102:V102"/>
    <mergeCell ref="S71:S73"/>
    <mergeCell ref="T71:T73"/>
    <mergeCell ref="W71:W73"/>
    <mergeCell ref="X71:AA73"/>
    <mergeCell ref="S59:S61"/>
    <mergeCell ref="T59:T61"/>
    <mergeCell ref="W59:W61"/>
    <mergeCell ref="X59:AA61"/>
    <mergeCell ref="AF51:AL51"/>
    <mergeCell ref="D53:AD55"/>
    <mergeCell ref="AG53:AG55"/>
    <mergeCell ref="AH53:AK55"/>
    <mergeCell ref="C57:H62"/>
    <mergeCell ref="I57:U57"/>
    <mergeCell ref="V57:AB57"/>
  </mergeCells>
  <phoneticPr fontId="3"/>
  <dataValidations count="5">
    <dataValidation imeMode="hiragana" allowBlank="1" showInputMessage="1" showErrorMessage="1" sqref="J96 G96 J101 G101 J199 G199 J204 G204" xr:uid="{644FAAE1-D3F6-4D37-AAA8-6EE58602E3AE}"/>
    <dataValidation imeMode="off" allowBlank="1" showInputMessage="1" showErrorMessage="1" sqref="B96:C96 C101 B199:C199 C204" xr:uid="{48FB6EBA-7E50-45A5-9EB9-B5F5366749B1}"/>
    <dataValidation type="list" allowBlank="1" showInputMessage="1" showErrorMessage="1" sqref="AG35:AG37 AG41:AG43 AG53:AG55 AG65:AG67 AG168:AG170 AG144:AG146 AG156:AG158 AG138:AG140" xr:uid="{8FF1CE8E-BD46-4E44-A2FE-2470B26478B3}">
      <formula1>"1,2,3,4,5,6,7,8,9"</formula1>
    </dataValidation>
    <dataValidation type="list" allowBlank="1" showInputMessage="1" showErrorMessage="1" sqref="I29:I31 J47:J49 J59:J61 J71:J73 J174:J176 J150:J152 J162:J164 I132:I134" xr:uid="{49E5F3A8-ED0C-4420-9DAE-85D475949B5F}">
      <formula1>"1,2,3"</formula1>
    </dataValidation>
    <dataValidation type="list" allowBlank="1" showInputMessage="1" showErrorMessage="1" sqref="M47:N49 P47:Q49 S47:T49 M59:N61 P59:Q61 S59:T61 M71:N73 P71:Q73 S71:T73 M150:N152 P150:Q152 S150:T152 M162:N164 P162:Q164 S162:T164 M174:N176 P174:Q176 S174:T176" xr:uid="{7AFF2289-FBC5-4A1F-B285-C5804D48B1C1}">
      <formula1>"0,1,2,3,4,5,6,7,8,9"</formula1>
    </dataValidation>
  </dataValidations>
  <pageMargins left="0.51181102362204722" right="0.51181102362204722" top="0.39370078740157483" bottom="0.39370078740157483" header="0.31496062992125984" footer="0.31496062992125984"/>
  <pageSetup paperSize="9" scale="98" orientation="portrait" blackAndWhite="1" r:id="rId1"/>
  <rowBreaks count="1" manualBreakCount="1">
    <brk id="103"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91A5-8278-47E7-85F3-8F5B95B7AB7E}">
  <sheetPr codeName="Sheet1">
    <tabColor rgb="FFFFFF66"/>
  </sheetPr>
  <dimension ref="B1:Y126"/>
  <sheetViews>
    <sheetView showGridLines="0" view="pageBreakPreview" zoomScale="85" zoomScaleNormal="100" zoomScaleSheetLayoutView="85" workbookViewId="0">
      <selection activeCell="M9" sqref="M9:M11"/>
    </sheetView>
  </sheetViews>
  <sheetFormatPr defaultRowHeight="13.2"/>
  <cols>
    <col min="1" max="1" width="0.88671875" style="110" customWidth="1"/>
    <col min="2" max="2" width="4.109375" style="110" customWidth="1"/>
    <col min="3" max="3" width="4.21875" style="110" customWidth="1"/>
    <col min="4" max="4" width="10.44140625" style="110" customWidth="1"/>
    <col min="5" max="5" width="4.21875" style="110" customWidth="1"/>
    <col min="6" max="6" width="4.6640625" style="110" customWidth="1"/>
    <col min="7" max="7" width="4.77734375" style="110" customWidth="1"/>
    <col min="8" max="12" width="4.88671875" style="110" customWidth="1"/>
    <col min="13" max="13" width="19.21875" style="111" customWidth="1"/>
    <col min="14" max="14" width="18.44140625" style="111" customWidth="1"/>
    <col min="15" max="15" width="4.44140625" style="110" customWidth="1"/>
    <col min="16" max="16" width="4.33203125" style="110" customWidth="1"/>
    <col min="17" max="17" width="4.21875" style="110" customWidth="1"/>
    <col min="18" max="18" width="4" style="110" customWidth="1"/>
    <col min="19" max="19" width="4.109375" style="110" customWidth="1"/>
    <col min="20" max="22" width="4.21875" style="110" customWidth="1"/>
    <col min="23" max="23" width="4.44140625" style="110" customWidth="1"/>
    <col min="24" max="24" width="4.21875" style="110" customWidth="1"/>
    <col min="25" max="16384" width="8.88671875" style="110"/>
  </cols>
  <sheetData>
    <row r="1" spans="2:24">
      <c r="B1" s="109"/>
      <c r="P1" s="112" t="s">
        <v>119</v>
      </c>
    </row>
    <row r="2" spans="2:24" ht="3.75" customHeight="1">
      <c r="B2" s="109"/>
    </row>
    <row r="3" spans="2:24" ht="21" customHeight="1">
      <c r="B3" s="1562" t="s">
        <v>120</v>
      </c>
      <c r="C3" s="1563"/>
      <c r="D3" s="1563"/>
      <c r="E3" s="1563"/>
      <c r="F3" s="1563"/>
      <c r="G3" s="1563"/>
      <c r="H3" s="1563"/>
      <c r="I3" s="1563"/>
      <c r="J3" s="1563"/>
      <c r="K3" s="1563"/>
      <c r="L3" s="1563"/>
      <c r="M3" s="1563"/>
      <c r="N3" s="1563"/>
      <c r="O3" s="1563"/>
      <c r="P3" s="1563"/>
      <c r="Q3" s="1563"/>
      <c r="R3" s="1563"/>
      <c r="S3" s="1563"/>
      <c r="T3" s="1563"/>
      <c r="U3" s="1563"/>
      <c r="V3" s="1563"/>
      <c r="W3" s="1563"/>
      <c r="X3" s="1563"/>
    </row>
    <row r="4" spans="2:24" ht="21" customHeight="1">
      <c r="B4" s="1591" t="s">
        <v>121</v>
      </c>
      <c r="C4" s="1592"/>
      <c r="D4" s="1593"/>
      <c r="E4" s="149" t="str">
        <f>+MID('基本情報（入力用）'!$C$6,1,1)</f>
        <v>1</v>
      </c>
      <c r="F4" s="1055" t="str">
        <f>+MID('基本情報（入力用）'!$C$6,2,1)</f>
        <v>2</v>
      </c>
      <c r="G4" s="1055" t="str">
        <f>+MID('基本情報（入力用）'!$C$6,3,1)</f>
        <v>3</v>
      </c>
      <c r="H4" s="1055" t="str">
        <f>+MID('基本情報（入力用）'!$C$6,4,1)</f>
        <v>4</v>
      </c>
      <c r="I4" s="1055" t="str">
        <f>+MID('基本情報（入力用）'!$C$6,5,1)</f>
        <v>5</v>
      </c>
      <c r="J4" s="1055" t="str">
        <f>+MID('基本情報（入力用）'!$C$6,6,1)</f>
        <v>6</v>
      </c>
      <c r="K4" s="1055" t="str">
        <f>+MID('基本情報（入力用）'!$C$6,7,1)</f>
        <v>7</v>
      </c>
      <c r="L4" s="149" t="str">
        <f>+MID('基本情報（入力用）'!$C$6,8,1)</f>
        <v>8</v>
      </c>
      <c r="M4" s="1564" t="s">
        <v>122</v>
      </c>
      <c r="N4" s="1566" t="s">
        <v>123</v>
      </c>
      <c r="O4" s="1569" t="str">
        <f>+'基本情報（入力用）'!$C$43</f>
        <v>県立総合病院</v>
      </c>
      <c r="P4" s="1569"/>
      <c r="Q4" s="1569"/>
      <c r="R4" s="1569"/>
      <c r="S4" s="1569"/>
      <c r="T4" s="1569"/>
      <c r="U4" s="1569"/>
      <c r="V4" s="1569"/>
      <c r="W4" s="1569"/>
      <c r="X4" s="1570"/>
    </row>
    <row r="5" spans="2:24" ht="16.8" customHeight="1">
      <c r="B5" s="1574" t="s">
        <v>124</v>
      </c>
      <c r="C5" s="1575"/>
      <c r="D5" s="1576"/>
      <c r="E5" s="1574" t="str">
        <f>+'基本情報（入力用）'!$F$16</f>
        <v>しずおか　たろう</v>
      </c>
      <c r="F5" s="1575" ph="1"/>
      <c r="G5" s="1575" ph="1"/>
      <c r="H5" s="1575" ph="1"/>
      <c r="I5" s="1575" ph="1"/>
      <c r="J5" s="1575" ph="1"/>
      <c r="K5" s="1575" ph="1"/>
      <c r="L5" s="1576" ph="1"/>
      <c r="M5" s="1565"/>
      <c r="N5" s="1567"/>
      <c r="O5" s="1562"/>
      <c r="P5" s="1562"/>
      <c r="Q5" s="1562"/>
      <c r="R5" s="1562"/>
      <c r="S5" s="1562"/>
      <c r="T5" s="1562"/>
      <c r="U5" s="1562"/>
      <c r="V5" s="1562"/>
      <c r="W5" s="1562"/>
      <c r="X5" s="1571"/>
    </row>
    <row r="6" spans="2:24" ht="30" customHeight="1">
      <c r="B6" s="1577" t="s">
        <v>125</v>
      </c>
      <c r="C6" s="1578"/>
      <c r="D6" s="1579"/>
      <c r="E6" s="1577" t="str">
        <f>+'基本情報（入力用）'!$F$14</f>
        <v>静岡　太郎</v>
      </c>
      <c r="F6" s="1578"/>
      <c r="G6" s="1578"/>
      <c r="H6" s="1578"/>
      <c r="I6" s="1578"/>
      <c r="J6" s="1578"/>
      <c r="K6" s="1578"/>
      <c r="L6" s="1579"/>
      <c r="M6" s="1580" t="str">
        <f>+'基本情報（入力用）'!$C$27</f>
        <v>男</v>
      </c>
      <c r="N6" s="1568"/>
      <c r="O6" s="1572"/>
      <c r="P6" s="1572"/>
      <c r="Q6" s="1572"/>
      <c r="R6" s="1572"/>
      <c r="S6" s="1572"/>
      <c r="T6" s="1572"/>
      <c r="U6" s="1572"/>
      <c r="V6" s="1572"/>
      <c r="W6" s="1572"/>
      <c r="X6" s="1573"/>
    </row>
    <row r="7" spans="2:24" ht="21" customHeight="1">
      <c r="B7" s="1591" t="s">
        <v>126</v>
      </c>
      <c r="C7" s="1592"/>
      <c r="D7" s="1593"/>
      <c r="E7" s="1594">
        <f>+'基本情報（入力用）'!F22</f>
        <v>36746</v>
      </c>
      <c r="F7" s="1595"/>
      <c r="G7" s="1595"/>
      <c r="H7" s="1595"/>
      <c r="I7" s="1595"/>
      <c r="J7" s="1595"/>
      <c r="K7" s="1595"/>
      <c r="L7" s="1595"/>
      <c r="M7" s="1581"/>
      <c r="N7" s="113" t="s">
        <v>127</v>
      </c>
      <c r="O7" s="1064" t="str">
        <f>+MID('基本情報（入力用）'!$C$29,1,1)</f>
        <v>1</v>
      </c>
      <c r="P7" s="1065" t="str">
        <f>+MID('基本情報（入力用）'!$C$29,2,1)</f>
        <v>2</v>
      </c>
      <c r="Q7" s="1065" t="str">
        <f>+MID('基本情報（入力用）'!$C$29,3,1)</f>
        <v>3</v>
      </c>
      <c r="R7" s="1065" t="str">
        <f>+MID('基本情報（入力用）'!$C$29,4,1)</f>
        <v>4</v>
      </c>
      <c r="S7" s="1065" t="str">
        <f>+MID('基本情報（入力用）'!$C$29,5,1)</f>
        <v>5</v>
      </c>
      <c r="T7" s="1065" t="str">
        <f>+MID('基本情報（入力用）'!$C$29,6,1)</f>
        <v>6</v>
      </c>
      <c r="U7" s="1065" t="str">
        <f>+MID('基本情報（入力用）'!$C$29,7,1)</f>
        <v>7</v>
      </c>
      <c r="V7" s="1065" t="str">
        <f>+MID('基本情報（入力用）'!$C$29,8,1)</f>
        <v>8</v>
      </c>
      <c r="W7" s="1066" t="str">
        <f>+MID('基本情報（入力用）'!$C$29,9,1)</f>
        <v>9</v>
      </c>
      <c r="X7" s="1067" t="str">
        <f>+MID('基本情報（入力用）'!$C$29,10,1)</f>
        <v>0</v>
      </c>
    </row>
    <row r="8" spans="2:24" ht="15.75" customHeight="1">
      <c r="B8" s="1596" t="s">
        <v>128</v>
      </c>
      <c r="C8" s="1591" t="s">
        <v>129</v>
      </c>
      <c r="D8" s="1592"/>
      <c r="E8" s="1592"/>
      <c r="F8" s="1592"/>
      <c r="G8" s="1592"/>
      <c r="H8" s="1592"/>
      <c r="I8" s="1592"/>
      <c r="J8" s="1592"/>
      <c r="K8" s="1592"/>
      <c r="L8" s="1593"/>
      <c r="M8" s="113" t="s">
        <v>130</v>
      </c>
      <c r="N8" s="113" t="s">
        <v>131</v>
      </c>
      <c r="O8" s="1591" t="s">
        <v>132</v>
      </c>
      <c r="P8" s="1592"/>
      <c r="Q8" s="1592"/>
      <c r="R8" s="1592"/>
      <c r="S8" s="1592"/>
      <c r="T8" s="1593"/>
      <c r="U8" s="1591" t="s">
        <v>133</v>
      </c>
      <c r="V8" s="1592"/>
      <c r="W8" s="1592"/>
      <c r="X8" s="1593"/>
    </row>
    <row r="9" spans="2:24" ht="15.75" customHeight="1">
      <c r="B9" s="1597"/>
      <c r="C9" s="133"/>
      <c r="D9" s="127" t="s">
        <v>134</v>
      </c>
      <c r="E9" s="127"/>
      <c r="F9" s="127"/>
      <c r="G9" s="127"/>
      <c r="H9" s="136"/>
      <c r="I9" s="128" t="s">
        <v>135</v>
      </c>
      <c r="J9" s="127"/>
      <c r="K9" s="127"/>
      <c r="L9" s="129"/>
      <c r="M9" s="1599"/>
      <c r="N9" s="1599"/>
      <c r="O9" s="1582"/>
      <c r="P9" s="1583"/>
      <c r="Q9" s="1583"/>
      <c r="R9" s="1583"/>
      <c r="S9" s="1583"/>
      <c r="T9" s="1584"/>
      <c r="U9" s="1582"/>
      <c r="V9" s="1583"/>
      <c r="W9" s="1583"/>
      <c r="X9" s="1584"/>
    </row>
    <row r="10" spans="2:24" ht="15.75" customHeight="1">
      <c r="B10" s="1597"/>
      <c r="C10" s="134"/>
      <c r="D10" s="129" t="s">
        <v>137</v>
      </c>
      <c r="E10" s="130"/>
      <c r="F10" s="130"/>
      <c r="G10" s="130"/>
      <c r="H10" s="137"/>
      <c r="I10" s="129" t="s">
        <v>138</v>
      </c>
      <c r="J10" s="130"/>
      <c r="K10" s="130"/>
      <c r="L10" s="129"/>
      <c r="M10" s="1600"/>
      <c r="N10" s="1600"/>
      <c r="O10" s="1585"/>
      <c r="P10" s="1586"/>
      <c r="Q10" s="1586"/>
      <c r="R10" s="1586"/>
      <c r="S10" s="1586"/>
      <c r="T10" s="1587"/>
      <c r="U10" s="1585"/>
      <c r="V10" s="1586"/>
      <c r="W10" s="1586"/>
      <c r="X10" s="1587"/>
    </row>
    <row r="11" spans="2:24" ht="15.75" customHeight="1">
      <c r="B11" s="1597"/>
      <c r="C11" s="135"/>
      <c r="D11" s="131" t="s">
        <v>139</v>
      </c>
      <c r="E11" s="130"/>
      <c r="F11" s="130"/>
      <c r="G11" s="131"/>
      <c r="H11" s="138"/>
      <c r="I11" s="132" t="s">
        <v>140</v>
      </c>
      <c r="J11" s="131"/>
      <c r="K11" s="131"/>
      <c r="L11" s="132"/>
      <c r="M11" s="1601"/>
      <c r="N11" s="1601"/>
      <c r="O11" s="1585"/>
      <c r="P11" s="1586"/>
      <c r="Q11" s="1586"/>
      <c r="R11" s="1586"/>
      <c r="S11" s="1586"/>
      <c r="T11" s="1587"/>
      <c r="U11" s="1585"/>
      <c r="V11" s="1586"/>
      <c r="W11" s="1586"/>
      <c r="X11" s="1587"/>
    </row>
    <row r="12" spans="2:24" ht="15.75" customHeight="1">
      <c r="B12" s="1597"/>
      <c r="C12" s="133"/>
      <c r="D12" s="127" t="s">
        <v>134</v>
      </c>
      <c r="E12" s="127"/>
      <c r="F12" s="127"/>
      <c r="G12" s="127"/>
      <c r="H12" s="136"/>
      <c r="I12" s="128" t="s">
        <v>135</v>
      </c>
      <c r="J12" s="127"/>
      <c r="K12" s="127"/>
      <c r="L12" s="129"/>
      <c r="M12" s="1599"/>
      <c r="N12" s="1599"/>
      <c r="O12" s="1582"/>
      <c r="P12" s="1583"/>
      <c r="Q12" s="1583"/>
      <c r="R12" s="1583"/>
      <c r="S12" s="1583"/>
      <c r="T12" s="1584"/>
      <c r="U12" s="1582"/>
      <c r="V12" s="1583"/>
      <c r="W12" s="1583"/>
      <c r="X12" s="1584"/>
    </row>
    <row r="13" spans="2:24" ht="15.75" customHeight="1">
      <c r="B13" s="1597"/>
      <c r="C13" s="134"/>
      <c r="D13" s="129" t="s">
        <v>137</v>
      </c>
      <c r="E13" s="130"/>
      <c r="F13" s="130"/>
      <c r="G13" s="130"/>
      <c r="H13" s="137"/>
      <c r="I13" s="129" t="s">
        <v>138</v>
      </c>
      <c r="J13" s="130"/>
      <c r="K13" s="130"/>
      <c r="L13" s="129"/>
      <c r="M13" s="1600"/>
      <c r="N13" s="1600"/>
      <c r="O13" s="1585"/>
      <c r="P13" s="1586"/>
      <c r="Q13" s="1586"/>
      <c r="R13" s="1586"/>
      <c r="S13" s="1586"/>
      <c r="T13" s="1587"/>
      <c r="U13" s="1585"/>
      <c r="V13" s="1586"/>
      <c r="W13" s="1586"/>
      <c r="X13" s="1587"/>
    </row>
    <row r="14" spans="2:24" ht="15.75" customHeight="1">
      <c r="B14" s="1597"/>
      <c r="C14" s="135"/>
      <c r="D14" s="131" t="s">
        <v>139</v>
      </c>
      <c r="E14" s="130"/>
      <c r="F14" s="130"/>
      <c r="G14" s="131"/>
      <c r="H14" s="138"/>
      <c r="I14" s="132" t="s">
        <v>140</v>
      </c>
      <c r="J14" s="131"/>
      <c r="K14" s="131"/>
      <c r="L14" s="132"/>
      <c r="M14" s="1601"/>
      <c r="N14" s="1601"/>
      <c r="O14" s="1585"/>
      <c r="P14" s="1586"/>
      <c r="Q14" s="1586"/>
      <c r="R14" s="1586"/>
      <c r="S14" s="1586"/>
      <c r="T14" s="1587"/>
      <c r="U14" s="1588"/>
      <c r="V14" s="1589"/>
      <c r="W14" s="1589"/>
      <c r="X14" s="1590"/>
    </row>
    <row r="15" spans="2:24" ht="15.75" customHeight="1">
      <c r="B15" s="1597"/>
      <c r="C15" s="133"/>
      <c r="D15" s="127" t="s">
        <v>134</v>
      </c>
      <c r="E15" s="127"/>
      <c r="F15" s="127"/>
      <c r="G15" s="127"/>
      <c r="H15" s="136"/>
      <c r="I15" s="128" t="s">
        <v>135</v>
      </c>
      <c r="J15" s="127"/>
      <c r="K15" s="127"/>
      <c r="L15" s="129"/>
      <c r="M15" s="1599" t="s">
        <v>136</v>
      </c>
      <c r="N15" s="1599" t="s">
        <v>136</v>
      </c>
      <c r="O15" s="1582"/>
      <c r="P15" s="1583"/>
      <c r="Q15" s="1583"/>
      <c r="R15" s="1583"/>
      <c r="S15" s="1583"/>
      <c r="T15" s="1584"/>
      <c r="U15" s="1582"/>
      <c r="V15" s="1583"/>
      <c r="W15" s="1583"/>
      <c r="X15" s="1584"/>
    </row>
    <row r="16" spans="2:24" ht="15.75" customHeight="1">
      <c r="B16" s="1597"/>
      <c r="C16" s="134"/>
      <c r="D16" s="129" t="s">
        <v>137</v>
      </c>
      <c r="E16" s="130"/>
      <c r="F16" s="130"/>
      <c r="G16" s="130"/>
      <c r="H16" s="137"/>
      <c r="I16" s="129" t="s">
        <v>138</v>
      </c>
      <c r="J16" s="130"/>
      <c r="K16" s="130"/>
      <c r="L16" s="129"/>
      <c r="M16" s="1600"/>
      <c r="N16" s="1600"/>
      <c r="O16" s="1585"/>
      <c r="P16" s="1586"/>
      <c r="Q16" s="1586"/>
      <c r="R16" s="1586"/>
      <c r="S16" s="1586"/>
      <c r="T16" s="1587"/>
      <c r="U16" s="1585"/>
      <c r="V16" s="1586"/>
      <c r="W16" s="1586"/>
      <c r="X16" s="1587"/>
    </row>
    <row r="17" spans="2:24" ht="15.75" customHeight="1">
      <c r="B17" s="1597"/>
      <c r="C17" s="135"/>
      <c r="D17" s="131" t="s">
        <v>139</v>
      </c>
      <c r="E17" s="130"/>
      <c r="F17" s="130"/>
      <c r="G17" s="131"/>
      <c r="H17" s="138"/>
      <c r="I17" s="132" t="s">
        <v>140</v>
      </c>
      <c r="J17" s="131"/>
      <c r="K17" s="131"/>
      <c r="L17" s="132"/>
      <c r="M17" s="1601"/>
      <c r="N17" s="1601"/>
      <c r="O17" s="1585"/>
      <c r="P17" s="1586"/>
      <c r="Q17" s="1586"/>
      <c r="R17" s="1586"/>
      <c r="S17" s="1586"/>
      <c r="T17" s="1587"/>
      <c r="U17" s="1588"/>
      <c r="V17" s="1589"/>
      <c r="W17" s="1589"/>
      <c r="X17" s="1590"/>
    </row>
    <row r="18" spans="2:24" ht="15.75" customHeight="1">
      <c r="B18" s="1597"/>
      <c r="C18" s="133"/>
      <c r="D18" s="127" t="s">
        <v>134</v>
      </c>
      <c r="E18" s="127"/>
      <c r="F18" s="127"/>
      <c r="G18" s="127"/>
      <c r="H18" s="136"/>
      <c r="I18" s="128" t="s">
        <v>135</v>
      </c>
      <c r="J18" s="127"/>
      <c r="K18" s="127"/>
      <c r="L18" s="129"/>
      <c r="M18" s="1599" t="s">
        <v>136</v>
      </c>
      <c r="N18" s="1599" t="s">
        <v>136</v>
      </c>
      <c r="O18" s="1582"/>
      <c r="P18" s="1583"/>
      <c r="Q18" s="1583"/>
      <c r="R18" s="1583"/>
      <c r="S18" s="1583"/>
      <c r="T18" s="1584"/>
      <c r="U18" s="1582"/>
      <c r="V18" s="1583"/>
      <c r="W18" s="1583"/>
      <c r="X18" s="1584"/>
    </row>
    <row r="19" spans="2:24" ht="15.75" customHeight="1">
      <c r="B19" s="1597"/>
      <c r="C19" s="134"/>
      <c r="D19" s="129" t="s">
        <v>137</v>
      </c>
      <c r="E19" s="130"/>
      <c r="F19" s="130"/>
      <c r="G19" s="130"/>
      <c r="H19" s="137"/>
      <c r="I19" s="129" t="s">
        <v>138</v>
      </c>
      <c r="J19" s="130"/>
      <c r="K19" s="130"/>
      <c r="L19" s="129"/>
      <c r="M19" s="1600"/>
      <c r="N19" s="1600"/>
      <c r="O19" s="1585"/>
      <c r="P19" s="1586"/>
      <c r="Q19" s="1586"/>
      <c r="R19" s="1586"/>
      <c r="S19" s="1586"/>
      <c r="T19" s="1587"/>
      <c r="U19" s="1585"/>
      <c r="V19" s="1586"/>
      <c r="W19" s="1586"/>
      <c r="X19" s="1587"/>
    </row>
    <row r="20" spans="2:24" ht="15.75" customHeight="1">
      <c r="B20" s="1597"/>
      <c r="C20" s="135"/>
      <c r="D20" s="131" t="s">
        <v>139</v>
      </c>
      <c r="E20" s="130"/>
      <c r="F20" s="130"/>
      <c r="G20" s="131"/>
      <c r="H20" s="138"/>
      <c r="I20" s="132" t="s">
        <v>140</v>
      </c>
      <c r="J20" s="131"/>
      <c r="K20" s="131"/>
      <c r="L20" s="132"/>
      <c r="M20" s="1601"/>
      <c r="N20" s="1601"/>
      <c r="O20" s="1585"/>
      <c r="P20" s="1586"/>
      <c r="Q20" s="1586"/>
      <c r="R20" s="1586"/>
      <c r="S20" s="1586"/>
      <c r="T20" s="1587"/>
      <c r="U20" s="1588"/>
      <c r="V20" s="1589"/>
      <c r="W20" s="1589"/>
      <c r="X20" s="1590"/>
    </row>
    <row r="21" spans="2:24" ht="15.75" customHeight="1">
      <c r="B21" s="1597"/>
      <c r="C21" s="133"/>
      <c r="D21" s="127" t="s">
        <v>134</v>
      </c>
      <c r="E21" s="127"/>
      <c r="F21" s="127"/>
      <c r="G21" s="127"/>
      <c r="H21" s="136"/>
      <c r="I21" s="128" t="s">
        <v>135</v>
      </c>
      <c r="J21" s="127"/>
      <c r="K21" s="127"/>
      <c r="L21" s="129"/>
      <c r="M21" s="1599" t="s">
        <v>136</v>
      </c>
      <c r="N21" s="1599" t="s">
        <v>136</v>
      </c>
      <c r="O21" s="1582"/>
      <c r="P21" s="1583"/>
      <c r="Q21" s="1583"/>
      <c r="R21" s="1583"/>
      <c r="S21" s="1583"/>
      <c r="T21" s="1584"/>
      <c r="U21" s="1582"/>
      <c r="V21" s="1583"/>
      <c r="W21" s="1583"/>
      <c r="X21" s="1584"/>
    </row>
    <row r="22" spans="2:24" ht="15.75" customHeight="1">
      <c r="B22" s="1597"/>
      <c r="C22" s="134"/>
      <c r="D22" s="129" t="s">
        <v>137</v>
      </c>
      <c r="E22" s="130"/>
      <c r="F22" s="130"/>
      <c r="G22" s="130"/>
      <c r="H22" s="137"/>
      <c r="I22" s="129" t="s">
        <v>138</v>
      </c>
      <c r="J22" s="130"/>
      <c r="K22" s="130"/>
      <c r="L22" s="129"/>
      <c r="M22" s="1600"/>
      <c r="N22" s="1600"/>
      <c r="O22" s="1585"/>
      <c r="P22" s="1586"/>
      <c r="Q22" s="1586"/>
      <c r="R22" s="1586"/>
      <c r="S22" s="1586"/>
      <c r="T22" s="1587"/>
      <c r="U22" s="1585"/>
      <c r="V22" s="1586"/>
      <c r="W22" s="1586"/>
      <c r="X22" s="1587"/>
    </row>
    <row r="23" spans="2:24" ht="15.75" customHeight="1">
      <c r="B23" s="1598"/>
      <c r="C23" s="135"/>
      <c r="D23" s="131" t="s">
        <v>139</v>
      </c>
      <c r="E23" s="130"/>
      <c r="F23" s="130"/>
      <c r="G23" s="131"/>
      <c r="H23" s="138"/>
      <c r="I23" s="132" t="s">
        <v>140</v>
      </c>
      <c r="J23" s="131"/>
      <c r="K23" s="131"/>
      <c r="L23" s="132"/>
      <c r="M23" s="1601"/>
      <c r="N23" s="1601"/>
      <c r="O23" s="1585"/>
      <c r="P23" s="1586"/>
      <c r="Q23" s="1586"/>
      <c r="R23" s="1586"/>
      <c r="S23" s="1586"/>
      <c r="T23" s="1587"/>
      <c r="U23" s="1588"/>
      <c r="V23" s="1589"/>
      <c r="W23" s="1589"/>
      <c r="X23" s="1590"/>
    </row>
    <row r="24" spans="2:24" ht="12" customHeight="1">
      <c r="B24" s="1616" t="s">
        <v>141</v>
      </c>
      <c r="C24" s="1617"/>
      <c r="D24" s="1617"/>
      <c r="E24" s="1617"/>
      <c r="F24" s="1617"/>
      <c r="G24" s="1617"/>
      <c r="H24" s="1617"/>
      <c r="I24" s="1617"/>
      <c r="J24" s="1617"/>
      <c r="K24" s="1617"/>
      <c r="L24" s="1618"/>
      <c r="M24" s="1614"/>
      <c r="N24" s="1614"/>
      <c r="O24" s="1608"/>
      <c r="P24" s="1609"/>
      <c r="Q24" s="1609"/>
      <c r="R24" s="1609"/>
      <c r="S24" s="1609"/>
      <c r="T24" s="1610"/>
      <c r="U24" s="1608"/>
      <c r="V24" s="1609"/>
      <c r="W24" s="1609"/>
      <c r="X24" s="1610"/>
    </row>
    <row r="25" spans="2:24" ht="12" customHeight="1">
      <c r="B25" s="1619"/>
      <c r="C25" s="1620"/>
      <c r="D25" s="1620"/>
      <c r="E25" s="1620"/>
      <c r="F25" s="1620"/>
      <c r="G25" s="1620"/>
      <c r="H25" s="1620"/>
      <c r="I25" s="1620"/>
      <c r="J25" s="1620"/>
      <c r="K25" s="1620"/>
      <c r="L25" s="1621"/>
      <c r="M25" s="1615"/>
      <c r="N25" s="1615"/>
      <c r="O25" s="1611"/>
      <c r="P25" s="1612"/>
      <c r="Q25" s="1612"/>
      <c r="R25" s="1612"/>
      <c r="S25" s="1612"/>
      <c r="T25" s="1613"/>
      <c r="U25" s="1611"/>
      <c r="V25" s="1612"/>
      <c r="W25" s="1612"/>
      <c r="X25" s="1613"/>
    </row>
    <row r="26" spans="2:24" ht="12" customHeight="1">
      <c r="B26" s="1602" t="s">
        <v>142</v>
      </c>
      <c r="C26" s="1603"/>
      <c r="D26" s="1603"/>
      <c r="E26" s="1603"/>
      <c r="F26" s="1603"/>
      <c r="G26" s="1603"/>
      <c r="H26" s="1603"/>
      <c r="I26" s="1603"/>
      <c r="J26" s="1603"/>
      <c r="K26" s="1603"/>
      <c r="L26" s="1604"/>
      <c r="M26" s="1614"/>
      <c r="N26" s="1614"/>
      <c r="O26" s="1608"/>
      <c r="P26" s="1609"/>
      <c r="Q26" s="1609"/>
      <c r="R26" s="1609"/>
      <c r="S26" s="1609"/>
      <c r="T26" s="1610"/>
      <c r="U26" s="1608"/>
      <c r="V26" s="1609"/>
      <c r="W26" s="1609"/>
      <c r="X26" s="1610"/>
    </row>
    <row r="27" spans="2:24" ht="12" customHeight="1">
      <c r="B27" s="1605"/>
      <c r="C27" s="1606"/>
      <c r="D27" s="1606"/>
      <c r="E27" s="1606"/>
      <c r="F27" s="1606"/>
      <c r="G27" s="1606"/>
      <c r="H27" s="1606"/>
      <c r="I27" s="1606"/>
      <c r="J27" s="1606"/>
      <c r="K27" s="1606"/>
      <c r="L27" s="1607"/>
      <c r="M27" s="1615"/>
      <c r="N27" s="1615"/>
      <c r="O27" s="1611"/>
      <c r="P27" s="1612"/>
      <c r="Q27" s="1612"/>
      <c r="R27" s="1612"/>
      <c r="S27" s="1612"/>
      <c r="T27" s="1613"/>
      <c r="U27" s="1611"/>
      <c r="V27" s="1612"/>
      <c r="W27" s="1612"/>
      <c r="X27" s="1613"/>
    </row>
    <row r="28" spans="2:24" ht="12" customHeight="1">
      <c r="B28" s="1616" t="s">
        <v>143</v>
      </c>
      <c r="C28" s="1617"/>
      <c r="D28" s="1617"/>
      <c r="E28" s="1617"/>
      <c r="F28" s="1617"/>
      <c r="G28" s="1617"/>
      <c r="H28" s="1617"/>
      <c r="I28" s="1617"/>
      <c r="J28" s="1617"/>
      <c r="K28" s="1617"/>
      <c r="L28" s="1618"/>
      <c r="M28" s="1614"/>
      <c r="N28" s="1614"/>
      <c r="O28" s="1608"/>
      <c r="P28" s="1609"/>
      <c r="Q28" s="1609"/>
      <c r="R28" s="1609"/>
      <c r="S28" s="1609"/>
      <c r="T28" s="1610"/>
      <c r="U28" s="1608"/>
      <c r="V28" s="1609"/>
      <c r="W28" s="1609"/>
      <c r="X28" s="1610"/>
    </row>
    <row r="29" spans="2:24" ht="12" customHeight="1">
      <c r="B29" s="1624"/>
      <c r="C29" s="1625"/>
      <c r="D29" s="1625"/>
      <c r="E29" s="1625"/>
      <c r="F29" s="1625"/>
      <c r="G29" s="1625"/>
      <c r="H29" s="1625"/>
      <c r="I29" s="1625"/>
      <c r="J29" s="1625"/>
      <c r="K29" s="1625"/>
      <c r="L29" s="1626"/>
      <c r="M29" s="1615"/>
      <c r="N29" s="1615"/>
      <c r="O29" s="1611"/>
      <c r="P29" s="1612"/>
      <c r="Q29" s="1612"/>
      <c r="R29" s="1612"/>
      <c r="S29" s="1612"/>
      <c r="T29" s="1613"/>
      <c r="U29" s="1611"/>
      <c r="V29" s="1612"/>
      <c r="W29" s="1612"/>
      <c r="X29" s="1613"/>
    </row>
    <row r="30" spans="2:24" ht="12" customHeight="1">
      <c r="B30" s="1624"/>
      <c r="C30" s="1625"/>
      <c r="D30" s="1625"/>
      <c r="E30" s="1625"/>
      <c r="F30" s="1625"/>
      <c r="G30" s="1625"/>
      <c r="H30" s="1625"/>
      <c r="I30" s="1625"/>
      <c r="J30" s="1625"/>
      <c r="K30" s="1625"/>
      <c r="L30" s="1626"/>
      <c r="M30" s="1614"/>
      <c r="N30" s="1614"/>
      <c r="O30" s="1608"/>
      <c r="P30" s="1609"/>
      <c r="Q30" s="1609"/>
      <c r="R30" s="1609"/>
      <c r="S30" s="1609"/>
      <c r="T30" s="1610"/>
      <c r="U30" s="1608"/>
      <c r="V30" s="1609"/>
      <c r="W30" s="1609"/>
      <c r="X30" s="1610"/>
    </row>
    <row r="31" spans="2:24" ht="12" customHeight="1">
      <c r="B31" s="1619"/>
      <c r="C31" s="1620"/>
      <c r="D31" s="1620"/>
      <c r="E31" s="1620"/>
      <c r="F31" s="1620"/>
      <c r="G31" s="1620"/>
      <c r="H31" s="1620"/>
      <c r="I31" s="1620"/>
      <c r="J31" s="1620"/>
      <c r="K31" s="1620"/>
      <c r="L31" s="1621"/>
      <c r="M31" s="1615"/>
      <c r="N31" s="1615"/>
      <c r="O31" s="1611"/>
      <c r="P31" s="1612"/>
      <c r="Q31" s="1612"/>
      <c r="R31" s="1612"/>
      <c r="S31" s="1612"/>
      <c r="T31" s="1613"/>
      <c r="U31" s="1611"/>
      <c r="V31" s="1612"/>
      <c r="W31" s="1612"/>
      <c r="X31" s="1613"/>
    </row>
    <row r="32" spans="2:24" ht="6" customHeight="1">
      <c r="B32" s="114"/>
      <c r="O32" s="115"/>
      <c r="P32" s="115"/>
      <c r="Q32" s="115"/>
      <c r="R32" s="115"/>
      <c r="S32" s="115"/>
      <c r="T32" s="115"/>
      <c r="U32" s="115"/>
      <c r="V32" s="115"/>
      <c r="W32" s="115"/>
      <c r="X32" s="116"/>
    </row>
    <row r="33" spans="2:25">
      <c r="B33" s="114" t="s">
        <v>144</v>
      </c>
      <c r="X33" s="117"/>
    </row>
    <row r="34" spans="2:25" ht="9" customHeight="1">
      <c r="B34" s="114"/>
      <c r="X34" s="117"/>
    </row>
    <row r="35" spans="2:25">
      <c r="B35" s="114"/>
      <c r="C35" s="110" t="s">
        <v>145</v>
      </c>
      <c r="X35" s="117"/>
    </row>
    <row r="36" spans="2:25">
      <c r="B36" s="114"/>
      <c r="C36" s="1627">
        <f>'基本情報（入力用）'!C4</f>
        <v>46113</v>
      </c>
      <c r="D36" s="1627"/>
      <c r="E36" s="1627"/>
      <c r="F36" s="1627"/>
      <c r="G36" s="1627"/>
      <c r="H36" s="1627"/>
      <c r="I36" s="1627"/>
      <c r="J36" s="1627"/>
      <c r="K36" s="1627"/>
      <c r="L36" s="1627"/>
      <c r="M36" s="1627"/>
      <c r="N36" s="118"/>
      <c r="O36" s="110" t="s">
        <v>146</v>
      </c>
      <c r="P36" s="139" t="str">
        <f>+'基本情報（入力用）'!$C$33</f>
        <v>456</v>
      </c>
      <c r="Q36" s="139" t="s">
        <v>151</v>
      </c>
      <c r="R36" s="1634" t="str">
        <f>+'基本情報（入力用）'!$C$34</f>
        <v>7890</v>
      </c>
      <c r="S36" s="1634"/>
      <c r="X36" s="117"/>
    </row>
    <row r="37" spans="2:25">
      <c r="B37" s="114"/>
      <c r="N37" s="119" t="s">
        <v>147</v>
      </c>
      <c r="O37" s="1622" t="str">
        <f>+'基本情報（入力用）'!$C$35</f>
        <v>静岡県静岡市葵区富士見町５番３号</v>
      </c>
      <c r="P37" s="1622"/>
      <c r="Q37" s="1622"/>
      <c r="R37" s="1622"/>
      <c r="S37" s="1622"/>
      <c r="T37" s="1622"/>
      <c r="U37" s="1622"/>
      <c r="V37" s="1622"/>
      <c r="W37" s="1622"/>
      <c r="X37" s="1623"/>
    </row>
    <row r="38" spans="2:25">
      <c r="B38" s="114"/>
      <c r="N38" s="120" t="s">
        <v>148</v>
      </c>
      <c r="O38" s="1622"/>
      <c r="P38" s="1622"/>
      <c r="Q38" s="1622"/>
      <c r="R38" s="1622"/>
      <c r="S38" s="1622"/>
      <c r="T38" s="1622"/>
      <c r="U38" s="1622"/>
      <c r="V38" s="1622"/>
      <c r="W38" s="1622"/>
      <c r="X38" s="1623"/>
    </row>
    <row r="39" spans="2:25" ht="14.4" customHeight="1">
      <c r="B39" s="114"/>
      <c r="N39" s="119" t="s">
        <v>149</v>
      </c>
      <c r="O39" s="1622" t="str">
        <f>+'基本情報（入力用）'!$F$14</f>
        <v>静岡　太郎</v>
      </c>
      <c r="P39" s="1622"/>
      <c r="Q39" s="1622"/>
      <c r="R39" s="1622"/>
      <c r="S39" s="1622"/>
      <c r="T39" s="1622"/>
      <c r="U39" s="1622"/>
      <c r="V39" s="1622"/>
      <c r="W39" s="1622"/>
      <c r="X39" s="1623"/>
    </row>
    <row r="40" spans="2:25" ht="6.75" customHeight="1">
      <c r="B40" s="121"/>
      <c r="C40" s="122"/>
      <c r="D40" s="122"/>
      <c r="E40" s="122"/>
      <c r="F40" s="122"/>
      <c r="G40" s="122"/>
      <c r="H40" s="122"/>
      <c r="I40" s="122"/>
      <c r="J40" s="122"/>
      <c r="K40" s="122"/>
      <c r="L40" s="122"/>
      <c r="M40" s="123"/>
      <c r="N40" s="123"/>
      <c r="O40" s="122"/>
      <c r="P40" s="122"/>
      <c r="Q40" s="122"/>
      <c r="R40" s="122"/>
      <c r="S40" s="122"/>
      <c r="T40" s="122"/>
      <c r="U40" s="122"/>
      <c r="V40" s="122"/>
      <c r="W40" s="122"/>
      <c r="X40" s="124"/>
    </row>
    <row r="41" spans="2:25" ht="8.25" customHeight="1">
      <c r="X41" s="125">
        <v>2019.05</v>
      </c>
    </row>
    <row r="42" spans="2:25">
      <c r="B42" s="126" t="s">
        <v>150</v>
      </c>
    </row>
    <row r="43" spans="2:25">
      <c r="B43" s="109"/>
      <c r="P43" s="112" t="s">
        <v>119</v>
      </c>
    </row>
    <row r="44" spans="2:25" ht="3.75" customHeight="1">
      <c r="B44" s="109"/>
    </row>
    <row r="45" spans="2:25" ht="21" customHeight="1">
      <c r="B45" s="1562" t="s">
        <v>120</v>
      </c>
      <c r="C45" s="1563"/>
      <c r="D45" s="1563"/>
      <c r="E45" s="1563"/>
      <c r="F45" s="1563"/>
      <c r="G45" s="1563"/>
      <c r="H45" s="1563"/>
      <c r="I45" s="1563"/>
      <c r="J45" s="1563"/>
      <c r="K45" s="1563"/>
      <c r="L45" s="1563"/>
      <c r="M45" s="1563"/>
      <c r="N45" s="1563"/>
      <c r="O45" s="1563"/>
      <c r="P45" s="1563"/>
      <c r="Q45" s="1563"/>
      <c r="R45" s="1563"/>
      <c r="S45" s="1563"/>
      <c r="T45" s="1563"/>
      <c r="U45" s="1563"/>
      <c r="V45" s="1563"/>
      <c r="W45" s="1563"/>
      <c r="X45" s="1563"/>
      <c r="Y45" s="1068" t="s">
        <v>199</v>
      </c>
    </row>
    <row r="46" spans="2:25" ht="21" customHeight="1">
      <c r="B46" s="1591" t="s">
        <v>121</v>
      </c>
      <c r="C46" s="1592"/>
      <c r="D46" s="1593"/>
      <c r="E46" s="149" t="str">
        <f>+MID('基本情報（入力用）'!$C$6,1,1)</f>
        <v>1</v>
      </c>
      <c r="F46" s="1055" t="str">
        <f>+MID('基本情報（入力用）'!$C$6,2,1)</f>
        <v>2</v>
      </c>
      <c r="G46" s="1055" t="str">
        <f>+MID('基本情報（入力用）'!$C$6,3,1)</f>
        <v>3</v>
      </c>
      <c r="H46" s="1055" t="str">
        <f>+MID('基本情報（入力用）'!$C$6,4,1)</f>
        <v>4</v>
      </c>
      <c r="I46" s="1055" t="str">
        <f>+MID('基本情報（入力用）'!$C$6,5,1)</f>
        <v>5</v>
      </c>
      <c r="J46" s="1055" t="str">
        <f>+MID('基本情報（入力用）'!$C$6,6,1)</f>
        <v>6</v>
      </c>
      <c r="K46" s="1055" t="str">
        <f>+MID('基本情報（入力用）'!$C$6,7,1)</f>
        <v>7</v>
      </c>
      <c r="L46" s="149" t="str">
        <f>+MID('基本情報（入力用）'!$C$6,8,1)</f>
        <v>8</v>
      </c>
      <c r="M46" s="1564" t="s">
        <v>122</v>
      </c>
      <c r="N46" s="1566" t="s">
        <v>123</v>
      </c>
      <c r="O46" s="1569" t="str">
        <f>+'基本情報（入力用）'!$C$43</f>
        <v>県立総合病院</v>
      </c>
      <c r="P46" s="1569"/>
      <c r="Q46" s="1569"/>
      <c r="R46" s="1569"/>
      <c r="S46" s="1569"/>
      <c r="T46" s="1569"/>
      <c r="U46" s="1569"/>
      <c r="V46" s="1569"/>
      <c r="W46" s="1569"/>
      <c r="X46" s="1570"/>
    </row>
    <row r="47" spans="2:25" ht="16.8" customHeight="1">
      <c r="B47" s="1574" t="s">
        <v>124</v>
      </c>
      <c r="C47" s="1575"/>
      <c r="D47" s="1576"/>
      <c r="E47" s="1574" t="str">
        <f>+'基本情報（入力用）'!$F$16</f>
        <v>しずおか　たろう</v>
      </c>
      <c r="F47" s="1575" ph="1"/>
      <c r="G47" s="1575" ph="1"/>
      <c r="H47" s="1575" ph="1"/>
      <c r="I47" s="1575" ph="1"/>
      <c r="J47" s="1575" ph="1"/>
      <c r="K47" s="1575" ph="1"/>
      <c r="L47" s="1576" ph="1"/>
      <c r="M47" s="1565"/>
      <c r="N47" s="1567"/>
      <c r="O47" s="1562"/>
      <c r="P47" s="1562"/>
      <c r="Q47" s="1562"/>
      <c r="R47" s="1562"/>
      <c r="S47" s="1562"/>
      <c r="T47" s="1562"/>
      <c r="U47" s="1562"/>
      <c r="V47" s="1562"/>
      <c r="W47" s="1562"/>
      <c r="X47" s="1571"/>
    </row>
    <row r="48" spans="2:25" ht="30" customHeight="1">
      <c r="B48" s="1577" t="s">
        <v>125</v>
      </c>
      <c r="C48" s="1578"/>
      <c r="D48" s="1579"/>
      <c r="E48" s="1577" t="str">
        <f>+'基本情報（入力用）'!$F$14</f>
        <v>静岡　太郎</v>
      </c>
      <c r="F48" s="1578"/>
      <c r="G48" s="1578"/>
      <c r="H48" s="1578"/>
      <c r="I48" s="1578"/>
      <c r="J48" s="1578"/>
      <c r="K48" s="1578"/>
      <c r="L48" s="1579"/>
      <c r="M48" s="1580" t="str">
        <f>+'基本情報（入力用）'!$C$27</f>
        <v>男</v>
      </c>
      <c r="N48" s="1568"/>
      <c r="O48" s="1572"/>
      <c r="P48" s="1572"/>
      <c r="Q48" s="1572"/>
      <c r="R48" s="1572"/>
      <c r="S48" s="1572"/>
      <c r="T48" s="1572"/>
      <c r="U48" s="1572"/>
      <c r="V48" s="1572"/>
      <c r="W48" s="1572"/>
      <c r="X48" s="1573"/>
    </row>
    <row r="49" spans="2:24" ht="21" customHeight="1">
      <c r="B49" s="1591" t="s">
        <v>126</v>
      </c>
      <c r="C49" s="1592"/>
      <c r="D49" s="1593"/>
      <c r="E49" s="1594">
        <f>+'基本情報（入力用）'!F22</f>
        <v>36746</v>
      </c>
      <c r="F49" s="1595"/>
      <c r="G49" s="1595"/>
      <c r="H49" s="1595"/>
      <c r="I49" s="1595"/>
      <c r="J49" s="1595"/>
      <c r="K49" s="1595"/>
      <c r="L49" s="1595"/>
      <c r="M49" s="1581"/>
      <c r="N49" s="113" t="s">
        <v>127</v>
      </c>
      <c r="O49" s="1064" t="str">
        <f>+MID('基本情報（入力用）'!$C$29,1,1)</f>
        <v>1</v>
      </c>
      <c r="P49" s="1065" t="str">
        <f>+MID('基本情報（入力用）'!$C$29,2,1)</f>
        <v>2</v>
      </c>
      <c r="Q49" s="1065" t="str">
        <f>+MID('基本情報（入力用）'!$C$29,3,1)</f>
        <v>3</v>
      </c>
      <c r="R49" s="1065" t="str">
        <f>+MID('基本情報（入力用）'!$C$29,4,1)</f>
        <v>4</v>
      </c>
      <c r="S49" s="1065" t="str">
        <f>+MID('基本情報（入力用）'!$C$29,5,1)</f>
        <v>5</v>
      </c>
      <c r="T49" s="1065" t="str">
        <f>+MID('基本情報（入力用）'!$C$29,6,1)</f>
        <v>6</v>
      </c>
      <c r="U49" s="1065" t="str">
        <f>+MID('基本情報（入力用）'!$C$29,7,1)</f>
        <v>7</v>
      </c>
      <c r="V49" s="1065" t="str">
        <f>+MID('基本情報（入力用）'!$C$29,8,1)</f>
        <v>8</v>
      </c>
      <c r="W49" s="1066" t="str">
        <f>+MID('基本情報（入力用）'!$C$29,9,1)</f>
        <v>9</v>
      </c>
      <c r="X49" s="1067" t="str">
        <f>+MID('基本情報（入力用）'!$C$29,10,1)</f>
        <v>0</v>
      </c>
    </row>
    <row r="50" spans="2:24" ht="15.75" customHeight="1">
      <c r="B50" s="1596" t="s">
        <v>128</v>
      </c>
      <c r="C50" s="1591" t="s">
        <v>129</v>
      </c>
      <c r="D50" s="1592"/>
      <c r="E50" s="1592"/>
      <c r="F50" s="1592"/>
      <c r="G50" s="1592"/>
      <c r="H50" s="1592"/>
      <c r="I50" s="1592"/>
      <c r="J50" s="1592"/>
      <c r="K50" s="1592"/>
      <c r="L50" s="1593"/>
      <c r="M50" s="113" t="s">
        <v>130</v>
      </c>
      <c r="N50" s="113" t="s">
        <v>131</v>
      </c>
      <c r="O50" s="1591" t="s">
        <v>132</v>
      </c>
      <c r="P50" s="1592"/>
      <c r="Q50" s="1592"/>
      <c r="R50" s="1592"/>
      <c r="S50" s="1592"/>
      <c r="T50" s="1593"/>
      <c r="U50" s="1591" t="s">
        <v>133</v>
      </c>
      <c r="V50" s="1592"/>
      <c r="W50" s="1592"/>
      <c r="X50" s="1593"/>
    </row>
    <row r="51" spans="2:24" ht="15.75" customHeight="1">
      <c r="B51" s="1597"/>
      <c r="C51" s="133"/>
      <c r="D51" s="127" t="s">
        <v>134</v>
      </c>
      <c r="E51" s="127"/>
      <c r="F51" s="127"/>
      <c r="G51" s="127"/>
      <c r="H51" s="136"/>
      <c r="I51" s="128" t="s">
        <v>135</v>
      </c>
      <c r="J51" s="127"/>
      <c r="K51" s="127"/>
      <c r="L51" s="129"/>
      <c r="M51" s="1599" t="s">
        <v>136</v>
      </c>
      <c r="N51" s="1599" t="s">
        <v>136</v>
      </c>
      <c r="O51" s="1628"/>
      <c r="P51" s="1629"/>
      <c r="Q51" s="1629"/>
      <c r="R51" s="1629"/>
      <c r="S51" s="1629"/>
      <c r="T51" s="1630"/>
      <c r="U51" s="1628"/>
      <c r="V51" s="1629"/>
      <c r="W51" s="1629"/>
      <c r="X51" s="1630"/>
    </row>
    <row r="52" spans="2:24" ht="15.75" customHeight="1">
      <c r="B52" s="1597"/>
      <c r="C52" s="134"/>
      <c r="D52" s="129" t="s">
        <v>137</v>
      </c>
      <c r="E52" s="130"/>
      <c r="F52" s="130"/>
      <c r="G52" s="130"/>
      <c r="H52" s="137"/>
      <c r="I52" s="129" t="s">
        <v>138</v>
      </c>
      <c r="J52" s="130"/>
      <c r="K52" s="130"/>
      <c r="L52" s="129"/>
      <c r="M52" s="1614"/>
      <c r="N52" s="1614"/>
      <c r="O52" s="1631"/>
      <c r="P52" s="1632"/>
      <c r="Q52" s="1632"/>
      <c r="R52" s="1632"/>
      <c r="S52" s="1632"/>
      <c r="T52" s="1633"/>
      <c r="U52" s="1631"/>
      <c r="V52" s="1632"/>
      <c r="W52" s="1632"/>
      <c r="X52" s="1633"/>
    </row>
    <row r="53" spans="2:24" ht="15.75" customHeight="1">
      <c r="B53" s="1597"/>
      <c r="C53" s="135"/>
      <c r="D53" s="131" t="s">
        <v>139</v>
      </c>
      <c r="E53" s="130"/>
      <c r="F53" s="130"/>
      <c r="G53" s="131"/>
      <c r="H53" s="138"/>
      <c r="I53" s="132" t="s">
        <v>140</v>
      </c>
      <c r="J53" s="131"/>
      <c r="K53" s="131"/>
      <c r="L53" s="132"/>
      <c r="M53" s="1615"/>
      <c r="N53" s="1615"/>
      <c r="O53" s="1631"/>
      <c r="P53" s="1632"/>
      <c r="Q53" s="1632"/>
      <c r="R53" s="1632"/>
      <c r="S53" s="1632"/>
      <c r="T53" s="1633"/>
      <c r="U53" s="1631"/>
      <c r="V53" s="1632"/>
      <c r="W53" s="1632"/>
      <c r="X53" s="1633"/>
    </row>
    <row r="54" spans="2:24" ht="15.75" customHeight="1">
      <c r="B54" s="1597"/>
      <c r="C54" s="133"/>
      <c r="D54" s="127" t="s">
        <v>134</v>
      </c>
      <c r="E54" s="127"/>
      <c r="F54" s="127"/>
      <c r="G54" s="127"/>
      <c r="H54" s="136"/>
      <c r="I54" s="128" t="s">
        <v>135</v>
      </c>
      <c r="J54" s="127"/>
      <c r="K54" s="127"/>
      <c r="L54" s="129"/>
      <c r="M54" s="1599" t="s">
        <v>136</v>
      </c>
      <c r="N54" s="1599" t="s">
        <v>136</v>
      </c>
      <c r="O54" s="1628"/>
      <c r="P54" s="1629"/>
      <c r="Q54" s="1629"/>
      <c r="R54" s="1629"/>
      <c r="S54" s="1629"/>
      <c r="T54" s="1630"/>
      <c r="U54" s="1628"/>
      <c r="V54" s="1629"/>
      <c r="W54" s="1629"/>
      <c r="X54" s="1630"/>
    </row>
    <row r="55" spans="2:24" ht="15.75" customHeight="1">
      <c r="B55" s="1597"/>
      <c r="C55" s="134"/>
      <c r="D55" s="129" t="s">
        <v>137</v>
      </c>
      <c r="E55" s="130"/>
      <c r="F55" s="130"/>
      <c r="G55" s="130"/>
      <c r="H55" s="137"/>
      <c r="I55" s="129" t="s">
        <v>138</v>
      </c>
      <c r="J55" s="130"/>
      <c r="K55" s="130"/>
      <c r="L55" s="129"/>
      <c r="M55" s="1614"/>
      <c r="N55" s="1614"/>
      <c r="O55" s="1631"/>
      <c r="P55" s="1632"/>
      <c r="Q55" s="1632"/>
      <c r="R55" s="1632"/>
      <c r="S55" s="1632"/>
      <c r="T55" s="1633"/>
      <c r="U55" s="1631"/>
      <c r="V55" s="1632"/>
      <c r="W55" s="1632"/>
      <c r="X55" s="1633"/>
    </row>
    <row r="56" spans="2:24" ht="15.75" customHeight="1">
      <c r="B56" s="1597"/>
      <c r="C56" s="135"/>
      <c r="D56" s="131" t="s">
        <v>139</v>
      </c>
      <c r="E56" s="130"/>
      <c r="F56" s="130"/>
      <c r="G56" s="131"/>
      <c r="H56" s="138"/>
      <c r="I56" s="132" t="s">
        <v>140</v>
      </c>
      <c r="J56" s="131"/>
      <c r="K56" s="131"/>
      <c r="L56" s="132"/>
      <c r="M56" s="1615"/>
      <c r="N56" s="1615"/>
      <c r="O56" s="1631"/>
      <c r="P56" s="1632"/>
      <c r="Q56" s="1632"/>
      <c r="R56" s="1632"/>
      <c r="S56" s="1632"/>
      <c r="T56" s="1633"/>
      <c r="U56" s="1635"/>
      <c r="V56" s="1636"/>
      <c r="W56" s="1636"/>
      <c r="X56" s="1637"/>
    </row>
    <row r="57" spans="2:24" ht="15.75" customHeight="1">
      <c r="B57" s="1597"/>
      <c r="C57" s="133"/>
      <c r="D57" s="127" t="s">
        <v>134</v>
      </c>
      <c r="E57" s="127"/>
      <c r="F57" s="127"/>
      <c r="G57" s="127"/>
      <c r="H57" s="136"/>
      <c r="I57" s="128" t="s">
        <v>135</v>
      </c>
      <c r="J57" s="127"/>
      <c r="K57" s="127"/>
      <c r="L57" s="129"/>
      <c r="M57" s="1599" t="s">
        <v>136</v>
      </c>
      <c r="N57" s="1599" t="s">
        <v>136</v>
      </c>
      <c r="O57" s="1628"/>
      <c r="P57" s="1629"/>
      <c r="Q57" s="1629"/>
      <c r="R57" s="1629"/>
      <c r="S57" s="1629"/>
      <c r="T57" s="1630"/>
      <c r="U57" s="1628"/>
      <c r="V57" s="1629"/>
      <c r="W57" s="1629"/>
      <c r="X57" s="1630"/>
    </row>
    <row r="58" spans="2:24" ht="15.75" customHeight="1">
      <c r="B58" s="1597"/>
      <c r="C58" s="134"/>
      <c r="D58" s="129" t="s">
        <v>137</v>
      </c>
      <c r="E58" s="130"/>
      <c r="F58" s="130"/>
      <c r="G58" s="130"/>
      <c r="H58" s="137"/>
      <c r="I58" s="129" t="s">
        <v>138</v>
      </c>
      <c r="J58" s="130"/>
      <c r="K58" s="130"/>
      <c r="L58" s="129"/>
      <c r="M58" s="1614"/>
      <c r="N58" s="1614"/>
      <c r="O58" s="1631"/>
      <c r="P58" s="1632"/>
      <c r="Q58" s="1632"/>
      <c r="R58" s="1632"/>
      <c r="S58" s="1632"/>
      <c r="T58" s="1633"/>
      <c r="U58" s="1631"/>
      <c r="V58" s="1632"/>
      <c r="W58" s="1632"/>
      <c r="X58" s="1633"/>
    </row>
    <row r="59" spans="2:24" ht="15.75" customHeight="1">
      <c r="B59" s="1597"/>
      <c r="C59" s="135"/>
      <c r="D59" s="131" t="s">
        <v>139</v>
      </c>
      <c r="E59" s="130"/>
      <c r="F59" s="130"/>
      <c r="G59" s="131"/>
      <c r="H59" s="138"/>
      <c r="I59" s="132" t="s">
        <v>140</v>
      </c>
      <c r="J59" s="131"/>
      <c r="K59" s="131"/>
      <c r="L59" s="132"/>
      <c r="M59" s="1615"/>
      <c r="N59" s="1615"/>
      <c r="O59" s="1631"/>
      <c r="P59" s="1632"/>
      <c r="Q59" s="1632"/>
      <c r="R59" s="1632"/>
      <c r="S59" s="1632"/>
      <c r="T59" s="1633"/>
      <c r="U59" s="1635"/>
      <c r="V59" s="1636"/>
      <c r="W59" s="1636"/>
      <c r="X59" s="1637"/>
    </row>
    <row r="60" spans="2:24" ht="15.75" customHeight="1">
      <c r="B60" s="1597"/>
      <c r="C60" s="133"/>
      <c r="D60" s="127" t="s">
        <v>134</v>
      </c>
      <c r="E60" s="127"/>
      <c r="F60" s="127"/>
      <c r="G60" s="127"/>
      <c r="H60" s="136"/>
      <c r="I60" s="128" t="s">
        <v>135</v>
      </c>
      <c r="J60" s="127"/>
      <c r="K60" s="127"/>
      <c r="L60" s="129"/>
      <c r="M60" s="1599" t="s">
        <v>136</v>
      </c>
      <c r="N60" s="1599" t="s">
        <v>136</v>
      </c>
      <c r="O60" s="1628"/>
      <c r="P60" s="1629"/>
      <c r="Q60" s="1629"/>
      <c r="R60" s="1629"/>
      <c r="S60" s="1629"/>
      <c r="T60" s="1630"/>
      <c r="U60" s="1628"/>
      <c r="V60" s="1629"/>
      <c r="W60" s="1629"/>
      <c r="X60" s="1630"/>
    </row>
    <row r="61" spans="2:24" ht="15.75" customHeight="1">
      <c r="B61" s="1597"/>
      <c r="C61" s="134"/>
      <c r="D61" s="129" t="s">
        <v>137</v>
      </c>
      <c r="E61" s="130"/>
      <c r="F61" s="130"/>
      <c r="G61" s="130"/>
      <c r="H61" s="137"/>
      <c r="I61" s="129" t="s">
        <v>138</v>
      </c>
      <c r="J61" s="130"/>
      <c r="K61" s="130"/>
      <c r="L61" s="129"/>
      <c r="M61" s="1614"/>
      <c r="N61" s="1614"/>
      <c r="O61" s="1631"/>
      <c r="P61" s="1632"/>
      <c r="Q61" s="1632"/>
      <c r="R61" s="1632"/>
      <c r="S61" s="1632"/>
      <c r="T61" s="1633"/>
      <c r="U61" s="1631"/>
      <c r="V61" s="1632"/>
      <c r="W61" s="1632"/>
      <c r="X61" s="1633"/>
    </row>
    <row r="62" spans="2:24" ht="15.75" customHeight="1">
      <c r="B62" s="1597"/>
      <c r="C62" s="135"/>
      <c r="D62" s="131" t="s">
        <v>139</v>
      </c>
      <c r="E62" s="130"/>
      <c r="F62" s="130"/>
      <c r="G62" s="131"/>
      <c r="H62" s="138"/>
      <c r="I62" s="132" t="s">
        <v>140</v>
      </c>
      <c r="J62" s="131"/>
      <c r="K62" s="131"/>
      <c r="L62" s="132"/>
      <c r="M62" s="1615"/>
      <c r="N62" s="1615"/>
      <c r="O62" s="1631"/>
      <c r="P62" s="1632"/>
      <c r="Q62" s="1632"/>
      <c r="R62" s="1632"/>
      <c r="S62" s="1632"/>
      <c r="T62" s="1633"/>
      <c r="U62" s="1635"/>
      <c r="V62" s="1636"/>
      <c r="W62" s="1636"/>
      <c r="X62" s="1637"/>
    </row>
    <row r="63" spans="2:24" ht="15.75" customHeight="1">
      <c r="B63" s="1597"/>
      <c r="C63" s="133"/>
      <c r="D63" s="127" t="s">
        <v>134</v>
      </c>
      <c r="E63" s="127"/>
      <c r="F63" s="127"/>
      <c r="G63" s="127"/>
      <c r="H63" s="136"/>
      <c r="I63" s="128" t="s">
        <v>135</v>
      </c>
      <c r="J63" s="127"/>
      <c r="K63" s="127"/>
      <c r="L63" s="129"/>
      <c r="M63" s="1599" t="s">
        <v>136</v>
      </c>
      <c r="N63" s="1599" t="s">
        <v>136</v>
      </c>
      <c r="O63" s="1628"/>
      <c r="P63" s="1629"/>
      <c r="Q63" s="1629"/>
      <c r="R63" s="1629"/>
      <c r="S63" s="1629"/>
      <c r="T63" s="1630"/>
      <c r="U63" s="1628"/>
      <c r="V63" s="1629"/>
      <c r="W63" s="1629"/>
      <c r="X63" s="1630"/>
    </row>
    <row r="64" spans="2:24" ht="15.75" customHeight="1">
      <c r="B64" s="1597"/>
      <c r="C64" s="134"/>
      <c r="D64" s="129" t="s">
        <v>137</v>
      </c>
      <c r="E64" s="130"/>
      <c r="F64" s="130"/>
      <c r="G64" s="130"/>
      <c r="H64" s="137"/>
      <c r="I64" s="129" t="s">
        <v>138</v>
      </c>
      <c r="J64" s="130"/>
      <c r="K64" s="130"/>
      <c r="L64" s="129"/>
      <c r="M64" s="1614"/>
      <c r="N64" s="1614"/>
      <c r="O64" s="1631"/>
      <c r="P64" s="1632"/>
      <c r="Q64" s="1632"/>
      <c r="R64" s="1632"/>
      <c r="S64" s="1632"/>
      <c r="T64" s="1633"/>
      <c r="U64" s="1631"/>
      <c r="V64" s="1632"/>
      <c r="W64" s="1632"/>
      <c r="X64" s="1633"/>
    </row>
    <row r="65" spans="2:24" ht="15.75" customHeight="1">
      <c r="B65" s="1598"/>
      <c r="C65" s="135"/>
      <c r="D65" s="131" t="s">
        <v>139</v>
      </c>
      <c r="E65" s="130"/>
      <c r="F65" s="130"/>
      <c r="G65" s="131"/>
      <c r="H65" s="138"/>
      <c r="I65" s="132" t="s">
        <v>140</v>
      </c>
      <c r="J65" s="131"/>
      <c r="K65" s="131"/>
      <c r="L65" s="132"/>
      <c r="M65" s="1615"/>
      <c r="N65" s="1615"/>
      <c r="O65" s="1631"/>
      <c r="P65" s="1632"/>
      <c r="Q65" s="1632"/>
      <c r="R65" s="1632"/>
      <c r="S65" s="1632"/>
      <c r="T65" s="1633"/>
      <c r="U65" s="1635"/>
      <c r="V65" s="1636"/>
      <c r="W65" s="1636"/>
      <c r="X65" s="1637"/>
    </row>
    <row r="66" spans="2:24" ht="12" customHeight="1">
      <c r="B66" s="1616" t="s">
        <v>141</v>
      </c>
      <c r="C66" s="1617"/>
      <c r="D66" s="1617"/>
      <c r="E66" s="1617"/>
      <c r="F66" s="1617"/>
      <c r="G66" s="1617"/>
      <c r="H66" s="1617"/>
      <c r="I66" s="1617"/>
      <c r="J66" s="1617"/>
      <c r="K66" s="1617"/>
      <c r="L66" s="1618"/>
      <c r="M66" s="1614"/>
      <c r="N66" s="1614"/>
      <c r="O66" s="1638"/>
      <c r="P66" s="1639"/>
      <c r="Q66" s="1639"/>
      <c r="R66" s="1639"/>
      <c r="S66" s="1639"/>
      <c r="T66" s="1640"/>
      <c r="U66" s="1638"/>
      <c r="V66" s="1639"/>
      <c r="W66" s="1639"/>
      <c r="X66" s="1640"/>
    </row>
    <row r="67" spans="2:24" ht="12" customHeight="1">
      <c r="B67" s="1619"/>
      <c r="C67" s="1620"/>
      <c r="D67" s="1620"/>
      <c r="E67" s="1620"/>
      <c r="F67" s="1620"/>
      <c r="G67" s="1620"/>
      <c r="H67" s="1620"/>
      <c r="I67" s="1620"/>
      <c r="J67" s="1620"/>
      <c r="K67" s="1620"/>
      <c r="L67" s="1621"/>
      <c r="M67" s="1615"/>
      <c r="N67" s="1615"/>
      <c r="O67" s="1641"/>
      <c r="P67" s="1642"/>
      <c r="Q67" s="1642"/>
      <c r="R67" s="1642"/>
      <c r="S67" s="1642"/>
      <c r="T67" s="1643"/>
      <c r="U67" s="1641"/>
      <c r="V67" s="1642"/>
      <c r="W67" s="1642"/>
      <c r="X67" s="1643"/>
    </row>
    <row r="68" spans="2:24" ht="12" customHeight="1">
      <c r="B68" s="1602" t="s">
        <v>142</v>
      </c>
      <c r="C68" s="1603"/>
      <c r="D68" s="1603"/>
      <c r="E68" s="1603"/>
      <c r="F68" s="1603"/>
      <c r="G68" s="1603"/>
      <c r="H68" s="1603"/>
      <c r="I68" s="1603"/>
      <c r="J68" s="1603"/>
      <c r="K68" s="1603"/>
      <c r="L68" s="1604"/>
      <c r="M68" s="1614"/>
      <c r="N68" s="1614"/>
      <c r="O68" s="1638"/>
      <c r="P68" s="1639"/>
      <c r="Q68" s="1639"/>
      <c r="R68" s="1639"/>
      <c r="S68" s="1639"/>
      <c r="T68" s="1640"/>
      <c r="U68" s="1638"/>
      <c r="V68" s="1639"/>
      <c r="W68" s="1639"/>
      <c r="X68" s="1640"/>
    </row>
    <row r="69" spans="2:24" ht="12" customHeight="1">
      <c r="B69" s="1605"/>
      <c r="C69" s="1606"/>
      <c r="D69" s="1606"/>
      <c r="E69" s="1606"/>
      <c r="F69" s="1606"/>
      <c r="G69" s="1606"/>
      <c r="H69" s="1606"/>
      <c r="I69" s="1606"/>
      <c r="J69" s="1606"/>
      <c r="K69" s="1606"/>
      <c r="L69" s="1607"/>
      <c r="M69" s="1615"/>
      <c r="N69" s="1615"/>
      <c r="O69" s="1641"/>
      <c r="P69" s="1642"/>
      <c r="Q69" s="1642"/>
      <c r="R69" s="1642"/>
      <c r="S69" s="1642"/>
      <c r="T69" s="1643"/>
      <c r="U69" s="1641"/>
      <c r="V69" s="1642"/>
      <c r="W69" s="1642"/>
      <c r="X69" s="1643"/>
    </row>
    <row r="70" spans="2:24" ht="12" customHeight="1">
      <c r="B70" s="1616" t="s">
        <v>143</v>
      </c>
      <c r="C70" s="1617"/>
      <c r="D70" s="1617"/>
      <c r="E70" s="1617"/>
      <c r="F70" s="1617"/>
      <c r="G70" s="1617"/>
      <c r="H70" s="1617"/>
      <c r="I70" s="1617"/>
      <c r="J70" s="1617"/>
      <c r="K70" s="1617"/>
      <c r="L70" s="1618"/>
      <c r="M70" s="1614"/>
      <c r="N70" s="1614"/>
      <c r="O70" s="1638"/>
      <c r="P70" s="1639"/>
      <c r="Q70" s="1639"/>
      <c r="R70" s="1639"/>
      <c r="S70" s="1639"/>
      <c r="T70" s="1640"/>
      <c r="U70" s="1638"/>
      <c r="V70" s="1639"/>
      <c r="W70" s="1639"/>
      <c r="X70" s="1640"/>
    </row>
    <row r="71" spans="2:24" ht="12" customHeight="1">
      <c r="B71" s="1624"/>
      <c r="C71" s="1625"/>
      <c r="D71" s="1625"/>
      <c r="E71" s="1625"/>
      <c r="F71" s="1625"/>
      <c r="G71" s="1625"/>
      <c r="H71" s="1625"/>
      <c r="I71" s="1625"/>
      <c r="J71" s="1625"/>
      <c r="K71" s="1625"/>
      <c r="L71" s="1626"/>
      <c r="M71" s="1615"/>
      <c r="N71" s="1615"/>
      <c r="O71" s="1641"/>
      <c r="P71" s="1642"/>
      <c r="Q71" s="1642"/>
      <c r="R71" s="1642"/>
      <c r="S71" s="1642"/>
      <c r="T71" s="1643"/>
      <c r="U71" s="1641"/>
      <c r="V71" s="1642"/>
      <c r="W71" s="1642"/>
      <c r="X71" s="1643"/>
    </row>
    <row r="72" spans="2:24" ht="12" customHeight="1">
      <c r="B72" s="1624"/>
      <c r="C72" s="1625"/>
      <c r="D72" s="1625"/>
      <c r="E72" s="1625"/>
      <c r="F72" s="1625"/>
      <c r="G72" s="1625"/>
      <c r="H72" s="1625"/>
      <c r="I72" s="1625"/>
      <c r="J72" s="1625"/>
      <c r="K72" s="1625"/>
      <c r="L72" s="1626"/>
      <c r="M72" s="1614"/>
      <c r="N72" s="1614"/>
      <c r="O72" s="1638"/>
      <c r="P72" s="1639"/>
      <c r="Q72" s="1639"/>
      <c r="R72" s="1639"/>
      <c r="S72" s="1639"/>
      <c r="T72" s="1640"/>
      <c r="U72" s="1638"/>
      <c r="V72" s="1639"/>
      <c r="W72" s="1639"/>
      <c r="X72" s="1640"/>
    </row>
    <row r="73" spans="2:24" ht="12" customHeight="1">
      <c r="B73" s="1619"/>
      <c r="C73" s="1620"/>
      <c r="D73" s="1620"/>
      <c r="E73" s="1620"/>
      <c r="F73" s="1620"/>
      <c r="G73" s="1620"/>
      <c r="H73" s="1620"/>
      <c r="I73" s="1620"/>
      <c r="J73" s="1620"/>
      <c r="K73" s="1620"/>
      <c r="L73" s="1621"/>
      <c r="M73" s="1615"/>
      <c r="N73" s="1615"/>
      <c r="O73" s="1641"/>
      <c r="P73" s="1642"/>
      <c r="Q73" s="1642"/>
      <c r="R73" s="1642"/>
      <c r="S73" s="1642"/>
      <c r="T73" s="1643"/>
      <c r="U73" s="1641"/>
      <c r="V73" s="1642"/>
      <c r="W73" s="1642"/>
      <c r="X73" s="1643"/>
    </row>
    <row r="74" spans="2:24" ht="6" customHeight="1">
      <c r="B74" s="114"/>
      <c r="O74" s="115"/>
      <c r="P74" s="115"/>
      <c r="Q74" s="115"/>
      <c r="R74" s="115"/>
      <c r="S74" s="115"/>
      <c r="T74" s="115"/>
      <c r="U74" s="115"/>
      <c r="V74" s="115"/>
      <c r="W74" s="115"/>
      <c r="X74" s="116"/>
    </row>
    <row r="75" spans="2:24">
      <c r="B75" s="114" t="s">
        <v>144</v>
      </c>
      <c r="X75" s="117"/>
    </row>
    <row r="76" spans="2:24" ht="9" customHeight="1">
      <c r="B76" s="114"/>
      <c r="X76" s="117"/>
    </row>
    <row r="77" spans="2:24">
      <c r="B77" s="114"/>
      <c r="C77" s="110" t="s">
        <v>145</v>
      </c>
      <c r="X77" s="117"/>
    </row>
    <row r="78" spans="2:24">
      <c r="B78" s="114"/>
      <c r="C78" s="1627">
        <f>C36</f>
        <v>46113</v>
      </c>
      <c r="D78" s="1627"/>
      <c r="E78" s="1627"/>
      <c r="F78" s="1627"/>
      <c r="G78" s="1627"/>
      <c r="H78" s="1627"/>
      <c r="I78" s="1627"/>
      <c r="J78" s="1627"/>
      <c r="K78" s="1627"/>
      <c r="L78" s="1627"/>
      <c r="M78" s="1627"/>
      <c r="N78" s="118"/>
      <c r="O78" s="110" t="s">
        <v>146</v>
      </c>
      <c r="P78" s="139" t="str">
        <f>+'基本情報（入力用）'!$C$33</f>
        <v>456</v>
      </c>
      <c r="Q78" s="139" t="s">
        <v>151</v>
      </c>
      <c r="R78" s="1634" t="str">
        <f>+'基本情報（入力用）'!$C$34</f>
        <v>7890</v>
      </c>
      <c r="S78" s="1634"/>
      <c r="X78" s="117"/>
    </row>
    <row r="79" spans="2:24">
      <c r="B79" s="114"/>
      <c r="N79" s="119" t="s">
        <v>147</v>
      </c>
      <c r="O79" s="1622" t="str">
        <f>+'基本情報（入力用）'!$C$35</f>
        <v>静岡県静岡市葵区富士見町５番３号</v>
      </c>
      <c r="P79" s="1622"/>
      <c r="Q79" s="1622"/>
      <c r="R79" s="1622"/>
      <c r="S79" s="1622"/>
      <c r="T79" s="1622"/>
      <c r="U79" s="1622"/>
      <c r="V79" s="1622"/>
      <c r="W79" s="1622"/>
      <c r="X79" s="1623"/>
    </row>
    <row r="80" spans="2:24">
      <c r="B80" s="114"/>
      <c r="N80" s="120" t="s">
        <v>148</v>
      </c>
      <c r="O80" s="1622"/>
      <c r="P80" s="1622"/>
      <c r="Q80" s="1622"/>
      <c r="R80" s="1622"/>
      <c r="S80" s="1622"/>
      <c r="T80" s="1622"/>
      <c r="U80" s="1622"/>
      <c r="V80" s="1622"/>
      <c r="W80" s="1622"/>
      <c r="X80" s="1623"/>
    </row>
    <row r="81" spans="2:25" ht="14.4" customHeight="1">
      <c r="B81" s="114"/>
      <c r="N81" s="119" t="s">
        <v>149</v>
      </c>
      <c r="O81" s="1622" t="str">
        <f>+'基本情報（入力用）'!$F$14</f>
        <v>静岡　太郎</v>
      </c>
      <c r="P81" s="1622"/>
      <c r="Q81" s="1622"/>
      <c r="R81" s="1622"/>
      <c r="S81" s="1622"/>
      <c r="T81" s="1622"/>
      <c r="U81" s="1622"/>
      <c r="V81" s="1622"/>
      <c r="W81" s="1622"/>
      <c r="X81" s="1623"/>
    </row>
    <row r="82" spans="2:25" ht="6.75" customHeight="1">
      <c r="B82" s="121"/>
      <c r="C82" s="122"/>
      <c r="D82" s="122"/>
      <c r="E82" s="122"/>
      <c r="F82" s="122"/>
      <c r="G82" s="122"/>
      <c r="H82" s="122"/>
      <c r="I82" s="122"/>
      <c r="J82" s="122"/>
      <c r="K82" s="122"/>
      <c r="L82" s="122"/>
      <c r="M82" s="123"/>
      <c r="N82" s="123"/>
      <c r="O82" s="122"/>
      <c r="P82" s="122"/>
      <c r="Q82" s="122"/>
      <c r="R82" s="122"/>
      <c r="S82" s="122"/>
      <c r="T82" s="122"/>
      <c r="U82" s="122"/>
      <c r="V82" s="122"/>
      <c r="W82" s="122"/>
      <c r="X82" s="124"/>
    </row>
    <row r="83" spans="2:25" ht="8.25" customHeight="1">
      <c r="X83" s="125">
        <v>2019.05</v>
      </c>
    </row>
    <row r="84" spans="2:25">
      <c r="B84" s="126" t="s">
        <v>150</v>
      </c>
    </row>
    <row r="85" spans="2:25">
      <c r="B85" s="109"/>
      <c r="P85" s="112" t="s">
        <v>119</v>
      </c>
    </row>
    <row r="86" spans="2:25" ht="3.75" customHeight="1">
      <c r="B86" s="109"/>
    </row>
    <row r="87" spans="2:25" ht="21" customHeight="1">
      <c r="B87" s="1562" t="s">
        <v>120</v>
      </c>
      <c r="C87" s="1563"/>
      <c r="D87" s="1563"/>
      <c r="E87" s="1563"/>
      <c r="F87" s="1563"/>
      <c r="G87" s="1563"/>
      <c r="H87" s="1563"/>
      <c r="I87" s="1563"/>
      <c r="J87" s="1563"/>
      <c r="K87" s="1563"/>
      <c r="L87" s="1563"/>
      <c r="M87" s="1563"/>
      <c r="N87" s="1563"/>
      <c r="O87" s="1563"/>
      <c r="P87" s="1563"/>
      <c r="Q87" s="1563"/>
      <c r="R87" s="1563"/>
      <c r="S87" s="1563"/>
      <c r="T87" s="1563"/>
      <c r="U87" s="1563"/>
      <c r="V87" s="1563"/>
      <c r="W87" s="1563"/>
      <c r="X87" s="1563"/>
      <c r="Y87" s="1068" t="s">
        <v>1221</v>
      </c>
    </row>
    <row r="88" spans="2:25" ht="21" customHeight="1">
      <c r="B88" s="1591" t="s">
        <v>121</v>
      </c>
      <c r="C88" s="1592"/>
      <c r="D88" s="1593"/>
      <c r="E88" s="149" t="str">
        <f>+MID('基本情報（入力用）'!$C$6,1,1)</f>
        <v>1</v>
      </c>
      <c r="F88" s="1055" t="str">
        <f>+MID('基本情報（入力用）'!$C$6,2,1)</f>
        <v>2</v>
      </c>
      <c r="G88" s="1055" t="str">
        <f>+MID('基本情報（入力用）'!$C$6,3,1)</f>
        <v>3</v>
      </c>
      <c r="H88" s="1055" t="str">
        <f>+MID('基本情報（入力用）'!$C$6,4,1)</f>
        <v>4</v>
      </c>
      <c r="I88" s="1055" t="str">
        <f>+MID('基本情報（入力用）'!$C$6,5,1)</f>
        <v>5</v>
      </c>
      <c r="J88" s="1055" t="str">
        <f>+MID('基本情報（入力用）'!$C$6,6,1)</f>
        <v>6</v>
      </c>
      <c r="K88" s="1055" t="str">
        <f>+MID('基本情報（入力用）'!$C$6,7,1)</f>
        <v>7</v>
      </c>
      <c r="L88" s="149" t="str">
        <f>+MID('基本情報（入力用）'!$C$6,8,1)</f>
        <v>8</v>
      </c>
      <c r="M88" s="1564" t="s">
        <v>122</v>
      </c>
      <c r="N88" s="1566" t="s">
        <v>123</v>
      </c>
      <c r="O88" s="1569" t="str">
        <f>+'基本情報（入力用）'!$C$43</f>
        <v>県立総合病院</v>
      </c>
      <c r="P88" s="1569"/>
      <c r="Q88" s="1569"/>
      <c r="R88" s="1569"/>
      <c r="S88" s="1569"/>
      <c r="T88" s="1569"/>
      <c r="U88" s="1569"/>
      <c r="V88" s="1569"/>
      <c r="W88" s="1569"/>
      <c r="X88" s="1570"/>
    </row>
    <row r="89" spans="2:25" ht="16.8" customHeight="1">
      <c r="B89" s="1574" t="s">
        <v>124</v>
      </c>
      <c r="C89" s="1575"/>
      <c r="D89" s="1576"/>
      <c r="E89" s="1574" t="str">
        <f>+'基本情報（入力用）'!$F$16</f>
        <v>しずおか　たろう</v>
      </c>
      <c r="F89" s="1575" ph="1"/>
      <c r="G89" s="1575" ph="1"/>
      <c r="H89" s="1575" ph="1"/>
      <c r="I89" s="1575" ph="1"/>
      <c r="J89" s="1575" ph="1"/>
      <c r="K89" s="1575" ph="1"/>
      <c r="L89" s="1576" ph="1"/>
      <c r="M89" s="1565"/>
      <c r="N89" s="1567"/>
      <c r="O89" s="1562"/>
      <c r="P89" s="1562"/>
      <c r="Q89" s="1562"/>
      <c r="R89" s="1562"/>
      <c r="S89" s="1562"/>
      <c r="T89" s="1562"/>
      <c r="U89" s="1562"/>
      <c r="V89" s="1562"/>
      <c r="W89" s="1562"/>
      <c r="X89" s="1571"/>
    </row>
    <row r="90" spans="2:25" ht="30" customHeight="1">
      <c r="B90" s="1577" t="s">
        <v>125</v>
      </c>
      <c r="C90" s="1578"/>
      <c r="D90" s="1579"/>
      <c r="E90" s="1577" t="str">
        <f>+'基本情報（入力用）'!$F$14</f>
        <v>静岡　太郎</v>
      </c>
      <c r="F90" s="1578"/>
      <c r="G90" s="1578"/>
      <c r="H90" s="1578"/>
      <c r="I90" s="1578"/>
      <c r="J90" s="1578"/>
      <c r="K90" s="1578"/>
      <c r="L90" s="1579"/>
      <c r="M90" s="1580" t="str">
        <f>+'基本情報（入力用）'!$C$27</f>
        <v>男</v>
      </c>
      <c r="N90" s="1568"/>
      <c r="O90" s="1572"/>
      <c r="P90" s="1572"/>
      <c r="Q90" s="1572"/>
      <c r="R90" s="1572"/>
      <c r="S90" s="1572"/>
      <c r="T90" s="1572"/>
      <c r="U90" s="1572"/>
      <c r="V90" s="1572"/>
      <c r="W90" s="1572"/>
      <c r="X90" s="1573"/>
    </row>
    <row r="91" spans="2:25" ht="21" customHeight="1">
      <c r="B91" s="1591" t="s">
        <v>126</v>
      </c>
      <c r="C91" s="1592"/>
      <c r="D91" s="1593"/>
      <c r="E91" s="1594">
        <f>+'基本情報（入力用）'!F22</f>
        <v>36746</v>
      </c>
      <c r="F91" s="1595"/>
      <c r="G91" s="1595"/>
      <c r="H91" s="1595"/>
      <c r="I91" s="1595"/>
      <c r="J91" s="1595"/>
      <c r="K91" s="1595"/>
      <c r="L91" s="1595"/>
      <c r="M91" s="1581"/>
      <c r="N91" s="113" t="s">
        <v>127</v>
      </c>
      <c r="O91" s="1064" t="str">
        <f>+MID('基本情報（入力用）'!$C$29,1,1)</f>
        <v>1</v>
      </c>
      <c r="P91" s="1065" t="str">
        <f>+MID('基本情報（入力用）'!$C$29,2,1)</f>
        <v>2</v>
      </c>
      <c r="Q91" s="1065" t="str">
        <f>+MID('基本情報（入力用）'!$C$29,3,1)</f>
        <v>3</v>
      </c>
      <c r="R91" s="1065" t="str">
        <f>+MID('基本情報（入力用）'!$C$29,4,1)</f>
        <v>4</v>
      </c>
      <c r="S91" s="1065" t="str">
        <f>+MID('基本情報（入力用）'!$C$29,5,1)</f>
        <v>5</v>
      </c>
      <c r="T91" s="1065" t="str">
        <f>+MID('基本情報（入力用）'!$C$29,6,1)</f>
        <v>6</v>
      </c>
      <c r="U91" s="1065" t="str">
        <f>+MID('基本情報（入力用）'!$C$29,7,1)</f>
        <v>7</v>
      </c>
      <c r="V91" s="1065" t="str">
        <f>+MID('基本情報（入力用）'!$C$29,8,1)</f>
        <v>8</v>
      </c>
      <c r="W91" s="1066" t="str">
        <f>+MID('基本情報（入力用）'!$C$29,9,1)</f>
        <v>9</v>
      </c>
      <c r="X91" s="1067" t="str">
        <f>+MID('基本情報（入力用）'!$C$29,10,1)</f>
        <v>0</v>
      </c>
    </row>
    <row r="92" spans="2:25" ht="15.75" customHeight="1">
      <c r="B92" s="1596" t="s">
        <v>128</v>
      </c>
      <c r="C92" s="1591" t="s">
        <v>129</v>
      </c>
      <c r="D92" s="1592"/>
      <c r="E92" s="1592"/>
      <c r="F92" s="1592"/>
      <c r="G92" s="1592"/>
      <c r="H92" s="1592"/>
      <c r="I92" s="1592"/>
      <c r="J92" s="1592"/>
      <c r="K92" s="1592"/>
      <c r="L92" s="1593"/>
      <c r="M92" s="113" t="s">
        <v>130</v>
      </c>
      <c r="N92" s="113" t="s">
        <v>131</v>
      </c>
      <c r="O92" s="1591" t="s">
        <v>132</v>
      </c>
      <c r="P92" s="1592"/>
      <c r="Q92" s="1592"/>
      <c r="R92" s="1592"/>
      <c r="S92" s="1592"/>
      <c r="T92" s="1593"/>
      <c r="U92" s="1591" t="s">
        <v>133</v>
      </c>
      <c r="V92" s="1592"/>
      <c r="W92" s="1592"/>
      <c r="X92" s="1593"/>
    </row>
    <row r="93" spans="2:25" ht="15.75" customHeight="1">
      <c r="B93" s="1597"/>
      <c r="C93" s="133"/>
      <c r="D93" s="127" t="s">
        <v>134</v>
      </c>
      <c r="E93" s="127"/>
      <c r="F93" s="127"/>
      <c r="G93" s="127"/>
      <c r="H93" s="136"/>
      <c r="I93" s="128" t="s">
        <v>135</v>
      </c>
      <c r="J93" s="127"/>
      <c r="K93" s="127"/>
      <c r="L93" s="129"/>
      <c r="M93" s="1599" t="s">
        <v>136</v>
      </c>
      <c r="N93" s="1599" t="s">
        <v>136</v>
      </c>
      <c r="O93" s="1628"/>
      <c r="P93" s="1629"/>
      <c r="Q93" s="1629"/>
      <c r="R93" s="1629"/>
      <c r="S93" s="1629"/>
      <c r="T93" s="1630"/>
      <c r="U93" s="1628"/>
      <c r="V93" s="1629"/>
      <c r="W93" s="1629"/>
      <c r="X93" s="1630"/>
    </row>
    <row r="94" spans="2:25" ht="15.75" customHeight="1">
      <c r="B94" s="1597"/>
      <c r="C94" s="134"/>
      <c r="D94" s="129" t="s">
        <v>137</v>
      </c>
      <c r="E94" s="130"/>
      <c r="F94" s="130"/>
      <c r="G94" s="130"/>
      <c r="H94" s="137"/>
      <c r="I94" s="129" t="s">
        <v>138</v>
      </c>
      <c r="J94" s="130"/>
      <c r="K94" s="130"/>
      <c r="L94" s="129"/>
      <c r="M94" s="1614"/>
      <c r="N94" s="1614"/>
      <c r="O94" s="1631"/>
      <c r="P94" s="1632"/>
      <c r="Q94" s="1632"/>
      <c r="R94" s="1632"/>
      <c r="S94" s="1632"/>
      <c r="T94" s="1633"/>
      <c r="U94" s="1631"/>
      <c r="V94" s="1632"/>
      <c r="W94" s="1632"/>
      <c r="X94" s="1633"/>
    </row>
    <row r="95" spans="2:25" ht="15.75" customHeight="1">
      <c r="B95" s="1597"/>
      <c r="C95" s="135"/>
      <c r="D95" s="131" t="s">
        <v>139</v>
      </c>
      <c r="E95" s="130"/>
      <c r="F95" s="130"/>
      <c r="G95" s="131"/>
      <c r="H95" s="138"/>
      <c r="I95" s="132" t="s">
        <v>140</v>
      </c>
      <c r="J95" s="131"/>
      <c r="K95" s="131"/>
      <c r="L95" s="132"/>
      <c r="M95" s="1615"/>
      <c r="N95" s="1615"/>
      <c r="O95" s="1631"/>
      <c r="P95" s="1632"/>
      <c r="Q95" s="1632"/>
      <c r="R95" s="1632"/>
      <c r="S95" s="1632"/>
      <c r="T95" s="1633"/>
      <c r="U95" s="1631"/>
      <c r="V95" s="1632"/>
      <c r="W95" s="1632"/>
      <c r="X95" s="1633"/>
    </row>
    <row r="96" spans="2:25" ht="15.75" customHeight="1">
      <c r="B96" s="1597"/>
      <c r="C96" s="133"/>
      <c r="D96" s="127" t="s">
        <v>134</v>
      </c>
      <c r="E96" s="127"/>
      <c r="F96" s="127"/>
      <c r="G96" s="127"/>
      <c r="H96" s="136"/>
      <c r="I96" s="128" t="s">
        <v>135</v>
      </c>
      <c r="J96" s="127"/>
      <c r="K96" s="127"/>
      <c r="L96" s="129"/>
      <c r="M96" s="1599" t="s">
        <v>136</v>
      </c>
      <c r="N96" s="1599" t="s">
        <v>136</v>
      </c>
      <c r="O96" s="1628"/>
      <c r="P96" s="1629"/>
      <c r="Q96" s="1629"/>
      <c r="R96" s="1629"/>
      <c r="S96" s="1629"/>
      <c r="T96" s="1630"/>
      <c r="U96" s="1628"/>
      <c r="V96" s="1629"/>
      <c r="W96" s="1629"/>
      <c r="X96" s="1630"/>
    </row>
    <row r="97" spans="2:24" ht="15.75" customHeight="1">
      <c r="B97" s="1597"/>
      <c r="C97" s="134"/>
      <c r="D97" s="129" t="s">
        <v>137</v>
      </c>
      <c r="E97" s="130"/>
      <c r="F97" s="130"/>
      <c r="G97" s="130"/>
      <c r="H97" s="137"/>
      <c r="I97" s="129" t="s">
        <v>138</v>
      </c>
      <c r="J97" s="130"/>
      <c r="K97" s="130"/>
      <c r="L97" s="129"/>
      <c r="M97" s="1614"/>
      <c r="N97" s="1614"/>
      <c r="O97" s="1631"/>
      <c r="P97" s="1632"/>
      <c r="Q97" s="1632"/>
      <c r="R97" s="1632"/>
      <c r="S97" s="1632"/>
      <c r="T97" s="1633"/>
      <c r="U97" s="1631"/>
      <c r="V97" s="1632"/>
      <c r="W97" s="1632"/>
      <c r="X97" s="1633"/>
    </row>
    <row r="98" spans="2:24" ht="15.75" customHeight="1">
      <c r="B98" s="1597"/>
      <c r="C98" s="135"/>
      <c r="D98" s="131" t="s">
        <v>139</v>
      </c>
      <c r="E98" s="130"/>
      <c r="F98" s="130"/>
      <c r="G98" s="131"/>
      <c r="H98" s="138"/>
      <c r="I98" s="132" t="s">
        <v>140</v>
      </c>
      <c r="J98" s="131"/>
      <c r="K98" s="131"/>
      <c r="L98" s="132"/>
      <c r="M98" s="1615"/>
      <c r="N98" s="1615"/>
      <c r="O98" s="1631"/>
      <c r="P98" s="1632"/>
      <c r="Q98" s="1632"/>
      <c r="R98" s="1632"/>
      <c r="S98" s="1632"/>
      <c r="T98" s="1633"/>
      <c r="U98" s="1635"/>
      <c r="V98" s="1636"/>
      <c r="W98" s="1636"/>
      <c r="X98" s="1637"/>
    </row>
    <row r="99" spans="2:24" ht="15.75" customHeight="1">
      <c r="B99" s="1597"/>
      <c r="C99" s="133"/>
      <c r="D99" s="127" t="s">
        <v>134</v>
      </c>
      <c r="E99" s="127"/>
      <c r="F99" s="127"/>
      <c r="G99" s="127"/>
      <c r="H99" s="136"/>
      <c r="I99" s="128" t="s">
        <v>135</v>
      </c>
      <c r="J99" s="127"/>
      <c r="K99" s="127"/>
      <c r="L99" s="129"/>
      <c r="M99" s="1599" t="s">
        <v>136</v>
      </c>
      <c r="N99" s="1599" t="s">
        <v>136</v>
      </c>
      <c r="O99" s="1628"/>
      <c r="P99" s="1629"/>
      <c r="Q99" s="1629"/>
      <c r="R99" s="1629"/>
      <c r="S99" s="1629"/>
      <c r="T99" s="1630"/>
      <c r="U99" s="1628"/>
      <c r="V99" s="1629"/>
      <c r="W99" s="1629"/>
      <c r="X99" s="1630"/>
    </row>
    <row r="100" spans="2:24" ht="15.75" customHeight="1">
      <c r="B100" s="1597"/>
      <c r="C100" s="134"/>
      <c r="D100" s="129" t="s">
        <v>137</v>
      </c>
      <c r="E100" s="130"/>
      <c r="F100" s="130"/>
      <c r="G100" s="130"/>
      <c r="H100" s="137"/>
      <c r="I100" s="129" t="s">
        <v>138</v>
      </c>
      <c r="J100" s="130"/>
      <c r="K100" s="130"/>
      <c r="L100" s="129"/>
      <c r="M100" s="1614"/>
      <c r="N100" s="1614"/>
      <c r="O100" s="1631"/>
      <c r="P100" s="1632"/>
      <c r="Q100" s="1632"/>
      <c r="R100" s="1632"/>
      <c r="S100" s="1632"/>
      <c r="T100" s="1633"/>
      <c r="U100" s="1631"/>
      <c r="V100" s="1632"/>
      <c r="W100" s="1632"/>
      <c r="X100" s="1633"/>
    </row>
    <row r="101" spans="2:24" ht="15.75" customHeight="1">
      <c r="B101" s="1597"/>
      <c r="C101" s="135"/>
      <c r="D101" s="131" t="s">
        <v>139</v>
      </c>
      <c r="E101" s="130"/>
      <c r="F101" s="130"/>
      <c r="G101" s="131"/>
      <c r="H101" s="138"/>
      <c r="I101" s="132" t="s">
        <v>140</v>
      </c>
      <c r="J101" s="131"/>
      <c r="K101" s="131"/>
      <c r="L101" s="132"/>
      <c r="M101" s="1615"/>
      <c r="N101" s="1615"/>
      <c r="O101" s="1631"/>
      <c r="P101" s="1632"/>
      <c r="Q101" s="1632"/>
      <c r="R101" s="1632"/>
      <c r="S101" s="1632"/>
      <c r="T101" s="1633"/>
      <c r="U101" s="1635"/>
      <c r="V101" s="1636"/>
      <c r="W101" s="1636"/>
      <c r="X101" s="1637"/>
    </row>
    <row r="102" spans="2:24" ht="15.75" customHeight="1">
      <c r="B102" s="1597"/>
      <c r="C102" s="133"/>
      <c r="D102" s="127" t="s">
        <v>134</v>
      </c>
      <c r="E102" s="127"/>
      <c r="F102" s="127"/>
      <c r="G102" s="127"/>
      <c r="H102" s="136"/>
      <c r="I102" s="128" t="s">
        <v>135</v>
      </c>
      <c r="J102" s="127"/>
      <c r="K102" s="127"/>
      <c r="L102" s="129"/>
      <c r="M102" s="1599" t="s">
        <v>136</v>
      </c>
      <c r="N102" s="1599" t="s">
        <v>136</v>
      </c>
      <c r="O102" s="1628"/>
      <c r="P102" s="1629"/>
      <c r="Q102" s="1629"/>
      <c r="R102" s="1629"/>
      <c r="S102" s="1629"/>
      <c r="T102" s="1630"/>
      <c r="U102" s="1628"/>
      <c r="V102" s="1629"/>
      <c r="W102" s="1629"/>
      <c r="X102" s="1630"/>
    </row>
    <row r="103" spans="2:24" ht="15.75" customHeight="1">
      <c r="B103" s="1597"/>
      <c r="C103" s="134"/>
      <c r="D103" s="129" t="s">
        <v>137</v>
      </c>
      <c r="E103" s="130"/>
      <c r="F103" s="130"/>
      <c r="G103" s="130"/>
      <c r="H103" s="137"/>
      <c r="I103" s="129" t="s">
        <v>138</v>
      </c>
      <c r="J103" s="130"/>
      <c r="K103" s="130"/>
      <c r="L103" s="129"/>
      <c r="M103" s="1614"/>
      <c r="N103" s="1614"/>
      <c r="O103" s="1631"/>
      <c r="P103" s="1632"/>
      <c r="Q103" s="1632"/>
      <c r="R103" s="1632"/>
      <c r="S103" s="1632"/>
      <c r="T103" s="1633"/>
      <c r="U103" s="1631"/>
      <c r="V103" s="1632"/>
      <c r="W103" s="1632"/>
      <c r="X103" s="1633"/>
    </row>
    <row r="104" spans="2:24" ht="15.75" customHeight="1">
      <c r="B104" s="1597"/>
      <c r="C104" s="135"/>
      <c r="D104" s="131" t="s">
        <v>139</v>
      </c>
      <c r="E104" s="130"/>
      <c r="F104" s="130"/>
      <c r="G104" s="131"/>
      <c r="H104" s="138"/>
      <c r="I104" s="132" t="s">
        <v>140</v>
      </c>
      <c r="J104" s="131"/>
      <c r="K104" s="131"/>
      <c r="L104" s="132"/>
      <c r="M104" s="1615"/>
      <c r="N104" s="1615"/>
      <c r="O104" s="1631"/>
      <c r="P104" s="1632"/>
      <c r="Q104" s="1632"/>
      <c r="R104" s="1632"/>
      <c r="S104" s="1632"/>
      <c r="T104" s="1633"/>
      <c r="U104" s="1635"/>
      <c r="V104" s="1636"/>
      <c r="W104" s="1636"/>
      <c r="X104" s="1637"/>
    </row>
    <row r="105" spans="2:24" ht="15.75" customHeight="1">
      <c r="B105" s="1597"/>
      <c r="C105" s="133"/>
      <c r="D105" s="127" t="s">
        <v>134</v>
      </c>
      <c r="E105" s="127"/>
      <c r="F105" s="127"/>
      <c r="G105" s="127"/>
      <c r="H105" s="136"/>
      <c r="I105" s="128" t="s">
        <v>135</v>
      </c>
      <c r="J105" s="127"/>
      <c r="K105" s="127"/>
      <c r="L105" s="129"/>
      <c r="M105" s="1599" t="s">
        <v>136</v>
      </c>
      <c r="N105" s="1599" t="s">
        <v>136</v>
      </c>
      <c r="O105" s="1628"/>
      <c r="P105" s="1629"/>
      <c r="Q105" s="1629"/>
      <c r="R105" s="1629"/>
      <c r="S105" s="1629"/>
      <c r="T105" s="1630"/>
      <c r="U105" s="1628"/>
      <c r="V105" s="1629"/>
      <c r="W105" s="1629"/>
      <c r="X105" s="1630"/>
    </row>
    <row r="106" spans="2:24" ht="15.75" customHeight="1">
      <c r="B106" s="1597"/>
      <c r="C106" s="134"/>
      <c r="D106" s="129" t="s">
        <v>137</v>
      </c>
      <c r="E106" s="130"/>
      <c r="F106" s="130"/>
      <c r="G106" s="130"/>
      <c r="H106" s="137"/>
      <c r="I106" s="129" t="s">
        <v>138</v>
      </c>
      <c r="J106" s="130"/>
      <c r="K106" s="130"/>
      <c r="L106" s="129"/>
      <c r="M106" s="1614"/>
      <c r="N106" s="1614"/>
      <c r="O106" s="1631"/>
      <c r="P106" s="1632"/>
      <c r="Q106" s="1632"/>
      <c r="R106" s="1632"/>
      <c r="S106" s="1632"/>
      <c r="T106" s="1633"/>
      <c r="U106" s="1631"/>
      <c r="V106" s="1632"/>
      <c r="W106" s="1632"/>
      <c r="X106" s="1633"/>
    </row>
    <row r="107" spans="2:24" ht="15.75" customHeight="1">
      <c r="B107" s="1598"/>
      <c r="C107" s="135"/>
      <c r="D107" s="131" t="s">
        <v>139</v>
      </c>
      <c r="E107" s="130"/>
      <c r="F107" s="130"/>
      <c r="G107" s="131"/>
      <c r="H107" s="138"/>
      <c r="I107" s="132" t="s">
        <v>140</v>
      </c>
      <c r="J107" s="131"/>
      <c r="K107" s="131"/>
      <c r="L107" s="132"/>
      <c r="M107" s="1615"/>
      <c r="N107" s="1615"/>
      <c r="O107" s="1631"/>
      <c r="P107" s="1632"/>
      <c r="Q107" s="1632"/>
      <c r="R107" s="1632"/>
      <c r="S107" s="1632"/>
      <c r="T107" s="1633"/>
      <c r="U107" s="1635"/>
      <c r="V107" s="1636"/>
      <c r="W107" s="1636"/>
      <c r="X107" s="1637"/>
    </row>
    <row r="108" spans="2:24" ht="12" customHeight="1">
      <c r="B108" s="1616" t="s">
        <v>141</v>
      </c>
      <c r="C108" s="1617"/>
      <c r="D108" s="1617"/>
      <c r="E108" s="1617"/>
      <c r="F108" s="1617"/>
      <c r="G108" s="1617"/>
      <c r="H108" s="1617"/>
      <c r="I108" s="1617"/>
      <c r="J108" s="1617"/>
      <c r="K108" s="1617"/>
      <c r="L108" s="1618"/>
      <c r="M108" s="1614"/>
      <c r="N108" s="1614"/>
      <c r="O108" s="1638"/>
      <c r="P108" s="1639"/>
      <c r="Q108" s="1639"/>
      <c r="R108" s="1639"/>
      <c r="S108" s="1639"/>
      <c r="T108" s="1640"/>
      <c r="U108" s="1638"/>
      <c r="V108" s="1639"/>
      <c r="W108" s="1639"/>
      <c r="X108" s="1640"/>
    </row>
    <row r="109" spans="2:24" ht="12" customHeight="1">
      <c r="B109" s="1619"/>
      <c r="C109" s="1620"/>
      <c r="D109" s="1620"/>
      <c r="E109" s="1620"/>
      <c r="F109" s="1620"/>
      <c r="G109" s="1620"/>
      <c r="H109" s="1620"/>
      <c r="I109" s="1620"/>
      <c r="J109" s="1620"/>
      <c r="K109" s="1620"/>
      <c r="L109" s="1621"/>
      <c r="M109" s="1615"/>
      <c r="N109" s="1615"/>
      <c r="O109" s="1641"/>
      <c r="P109" s="1642"/>
      <c r="Q109" s="1642"/>
      <c r="R109" s="1642"/>
      <c r="S109" s="1642"/>
      <c r="T109" s="1643"/>
      <c r="U109" s="1641"/>
      <c r="V109" s="1642"/>
      <c r="W109" s="1642"/>
      <c r="X109" s="1643"/>
    </row>
    <row r="110" spans="2:24" ht="12" customHeight="1">
      <c r="B110" s="1602" t="s">
        <v>142</v>
      </c>
      <c r="C110" s="1603"/>
      <c r="D110" s="1603"/>
      <c r="E110" s="1603"/>
      <c r="F110" s="1603"/>
      <c r="G110" s="1603"/>
      <c r="H110" s="1603"/>
      <c r="I110" s="1603"/>
      <c r="J110" s="1603"/>
      <c r="K110" s="1603"/>
      <c r="L110" s="1604"/>
      <c r="M110" s="1614"/>
      <c r="N110" s="1614"/>
      <c r="O110" s="1638"/>
      <c r="P110" s="1639"/>
      <c r="Q110" s="1639"/>
      <c r="R110" s="1639"/>
      <c r="S110" s="1639"/>
      <c r="T110" s="1640"/>
      <c r="U110" s="1638"/>
      <c r="V110" s="1639"/>
      <c r="W110" s="1639"/>
      <c r="X110" s="1640"/>
    </row>
    <row r="111" spans="2:24" ht="12" customHeight="1">
      <c r="B111" s="1605"/>
      <c r="C111" s="1606"/>
      <c r="D111" s="1606"/>
      <c r="E111" s="1606"/>
      <c r="F111" s="1606"/>
      <c r="G111" s="1606"/>
      <c r="H111" s="1606"/>
      <c r="I111" s="1606"/>
      <c r="J111" s="1606"/>
      <c r="K111" s="1606"/>
      <c r="L111" s="1607"/>
      <c r="M111" s="1615"/>
      <c r="N111" s="1615"/>
      <c r="O111" s="1641"/>
      <c r="P111" s="1642"/>
      <c r="Q111" s="1642"/>
      <c r="R111" s="1642"/>
      <c r="S111" s="1642"/>
      <c r="T111" s="1643"/>
      <c r="U111" s="1641"/>
      <c r="V111" s="1642"/>
      <c r="W111" s="1642"/>
      <c r="X111" s="1643"/>
    </row>
    <row r="112" spans="2:24" ht="12" customHeight="1">
      <c r="B112" s="1616" t="s">
        <v>143</v>
      </c>
      <c r="C112" s="1617"/>
      <c r="D112" s="1617"/>
      <c r="E112" s="1617"/>
      <c r="F112" s="1617"/>
      <c r="G112" s="1617"/>
      <c r="H112" s="1617"/>
      <c r="I112" s="1617"/>
      <c r="J112" s="1617"/>
      <c r="K112" s="1617"/>
      <c r="L112" s="1618"/>
      <c r="M112" s="1614"/>
      <c r="N112" s="1614"/>
      <c r="O112" s="1638"/>
      <c r="P112" s="1639"/>
      <c r="Q112" s="1639"/>
      <c r="R112" s="1639"/>
      <c r="S112" s="1639"/>
      <c r="T112" s="1640"/>
      <c r="U112" s="1638"/>
      <c r="V112" s="1639"/>
      <c r="W112" s="1639"/>
      <c r="X112" s="1640"/>
    </row>
    <row r="113" spans="2:24" ht="12" customHeight="1">
      <c r="B113" s="1624"/>
      <c r="C113" s="1625"/>
      <c r="D113" s="1625"/>
      <c r="E113" s="1625"/>
      <c r="F113" s="1625"/>
      <c r="G113" s="1625"/>
      <c r="H113" s="1625"/>
      <c r="I113" s="1625"/>
      <c r="J113" s="1625"/>
      <c r="K113" s="1625"/>
      <c r="L113" s="1626"/>
      <c r="M113" s="1615"/>
      <c r="N113" s="1615"/>
      <c r="O113" s="1641"/>
      <c r="P113" s="1642"/>
      <c r="Q113" s="1642"/>
      <c r="R113" s="1642"/>
      <c r="S113" s="1642"/>
      <c r="T113" s="1643"/>
      <c r="U113" s="1641"/>
      <c r="V113" s="1642"/>
      <c r="W113" s="1642"/>
      <c r="X113" s="1643"/>
    </row>
    <row r="114" spans="2:24" ht="12" customHeight="1">
      <c r="B114" s="1624"/>
      <c r="C114" s="1625"/>
      <c r="D114" s="1625"/>
      <c r="E114" s="1625"/>
      <c r="F114" s="1625"/>
      <c r="G114" s="1625"/>
      <c r="H114" s="1625"/>
      <c r="I114" s="1625"/>
      <c r="J114" s="1625"/>
      <c r="K114" s="1625"/>
      <c r="L114" s="1626"/>
      <c r="M114" s="1614"/>
      <c r="N114" s="1614"/>
      <c r="O114" s="1638"/>
      <c r="P114" s="1639"/>
      <c r="Q114" s="1639"/>
      <c r="R114" s="1639"/>
      <c r="S114" s="1639"/>
      <c r="T114" s="1640"/>
      <c r="U114" s="1638"/>
      <c r="V114" s="1639"/>
      <c r="W114" s="1639"/>
      <c r="X114" s="1640"/>
    </row>
    <row r="115" spans="2:24" ht="12" customHeight="1">
      <c r="B115" s="1619"/>
      <c r="C115" s="1620"/>
      <c r="D115" s="1620"/>
      <c r="E115" s="1620"/>
      <c r="F115" s="1620"/>
      <c r="G115" s="1620"/>
      <c r="H115" s="1620"/>
      <c r="I115" s="1620"/>
      <c r="J115" s="1620"/>
      <c r="K115" s="1620"/>
      <c r="L115" s="1621"/>
      <c r="M115" s="1615"/>
      <c r="N115" s="1615"/>
      <c r="O115" s="1641"/>
      <c r="P115" s="1642"/>
      <c r="Q115" s="1642"/>
      <c r="R115" s="1642"/>
      <c r="S115" s="1642"/>
      <c r="T115" s="1643"/>
      <c r="U115" s="1641"/>
      <c r="V115" s="1642"/>
      <c r="W115" s="1642"/>
      <c r="X115" s="1643"/>
    </row>
    <row r="116" spans="2:24" ht="6" customHeight="1">
      <c r="B116" s="114"/>
      <c r="O116" s="115"/>
      <c r="P116" s="115"/>
      <c r="Q116" s="115"/>
      <c r="R116" s="115"/>
      <c r="S116" s="115"/>
      <c r="T116" s="115"/>
      <c r="U116" s="115"/>
      <c r="V116" s="115"/>
      <c r="W116" s="115"/>
      <c r="X116" s="116"/>
    </row>
    <row r="117" spans="2:24">
      <c r="B117" s="114" t="s">
        <v>144</v>
      </c>
      <c r="X117" s="117"/>
    </row>
    <row r="118" spans="2:24" ht="9" customHeight="1">
      <c r="B118" s="114"/>
      <c r="X118" s="117"/>
    </row>
    <row r="119" spans="2:24">
      <c r="B119" s="114"/>
      <c r="C119" s="110" t="s">
        <v>145</v>
      </c>
      <c r="X119" s="117"/>
    </row>
    <row r="120" spans="2:24">
      <c r="B120" s="114"/>
      <c r="C120" s="1627">
        <f>C36</f>
        <v>46113</v>
      </c>
      <c r="D120" s="1644"/>
      <c r="E120" s="1644"/>
      <c r="F120" s="1644"/>
      <c r="G120" s="1644"/>
      <c r="H120" s="1644"/>
      <c r="I120" s="1644"/>
      <c r="J120" s="1644"/>
      <c r="K120" s="1644"/>
      <c r="L120" s="1644"/>
      <c r="M120" s="1644"/>
      <c r="N120" s="118"/>
      <c r="O120" s="110" t="s">
        <v>146</v>
      </c>
      <c r="P120" s="139" t="str">
        <f>+'基本情報（入力用）'!$C$33</f>
        <v>456</v>
      </c>
      <c r="Q120" s="139" t="s">
        <v>151</v>
      </c>
      <c r="R120" s="1634" t="str">
        <f>+'基本情報（入力用）'!$C$34</f>
        <v>7890</v>
      </c>
      <c r="S120" s="1634"/>
      <c r="X120" s="117"/>
    </row>
    <row r="121" spans="2:24">
      <c r="B121" s="114"/>
      <c r="N121" s="119" t="s">
        <v>147</v>
      </c>
      <c r="O121" s="1622" t="str">
        <f>+'基本情報（入力用）'!$C$35</f>
        <v>静岡県静岡市葵区富士見町５番３号</v>
      </c>
      <c r="P121" s="1622"/>
      <c r="Q121" s="1622"/>
      <c r="R121" s="1622"/>
      <c r="S121" s="1622"/>
      <c r="T121" s="1622"/>
      <c r="U121" s="1622"/>
      <c r="V121" s="1622"/>
      <c r="W121" s="1622"/>
      <c r="X121" s="1623"/>
    </row>
    <row r="122" spans="2:24">
      <c r="B122" s="114"/>
      <c r="N122" s="120" t="s">
        <v>148</v>
      </c>
      <c r="O122" s="1622"/>
      <c r="P122" s="1622"/>
      <c r="Q122" s="1622"/>
      <c r="R122" s="1622"/>
      <c r="S122" s="1622"/>
      <c r="T122" s="1622"/>
      <c r="U122" s="1622"/>
      <c r="V122" s="1622"/>
      <c r="W122" s="1622"/>
      <c r="X122" s="1623"/>
    </row>
    <row r="123" spans="2:24" ht="14.4" customHeight="1">
      <c r="B123" s="114"/>
      <c r="N123" s="119" t="s">
        <v>149</v>
      </c>
      <c r="O123" s="1622" t="str">
        <f>+'基本情報（入力用）'!$F$14</f>
        <v>静岡　太郎</v>
      </c>
      <c r="P123" s="1622"/>
      <c r="Q123" s="1622"/>
      <c r="R123" s="1622"/>
      <c r="S123" s="1622"/>
      <c r="T123" s="1622"/>
      <c r="U123" s="1622"/>
      <c r="V123" s="1622"/>
      <c r="W123" s="1622"/>
      <c r="X123" s="1623"/>
    </row>
    <row r="124" spans="2:24" ht="6.75" customHeight="1">
      <c r="B124" s="121"/>
      <c r="C124" s="122"/>
      <c r="D124" s="122"/>
      <c r="E124" s="122"/>
      <c r="F124" s="122"/>
      <c r="G124" s="122"/>
      <c r="H124" s="122"/>
      <c r="I124" s="122"/>
      <c r="J124" s="122"/>
      <c r="K124" s="122"/>
      <c r="L124" s="122"/>
      <c r="M124" s="123"/>
      <c r="N124" s="123"/>
      <c r="O124" s="122"/>
      <c r="P124" s="122"/>
      <c r="Q124" s="122"/>
      <c r="R124" s="122"/>
      <c r="S124" s="122"/>
      <c r="T124" s="122"/>
      <c r="U124" s="122"/>
      <c r="V124" s="122"/>
      <c r="W124" s="122"/>
      <c r="X124" s="124"/>
    </row>
    <row r="125" spans="2:24" ht="8.25" customHeight="1">
      <c r="X125" s="125">
        <v>2019.05</v>
      </c>
    </row>
    <row r="126" spans="2:24">
      <c r="B126" s="126" t="s">
        <v>150</v>
      </c>
    </row>
  </sheetData>
  <mergeCells count="177">
    <mergeCell ref="C120:M120"/>
    <mergeCell ref="R120:S120"/>
    <mergeCell ref="O121:X122"/>
    <mergeCell ref="O123:X123"/>
    <mergeCell ref="B112:L115"/>
    <mergeCell ref="M112:M113"/>
    <mergeCell ref="N112:N113"/>
    <mergeCell ref="O112:T113"/>
    <mergeCell ref="U112:X113"/>
    <mergeCell ref="M114:M115"/>
    <mergeCell ref="N114:N115"/>
    <mergeCell ref="O114:T115"/>
    <mergeCell ref="U114:X115"/>
    <mergeCell ref="B108:L109"/>
    <mergeCell ref="M108:M109"/>
    <mergeCell ref="N108:N109"/>
    <mergeCell ref="O108:T109"/>
    <mergeCell ref="U108:X109"/>
    <mergeCell ref="B110:L111"/>
    <mergeCell ref="M110:M111"/>
    <mergeCell ref="N110:N111"/>
    <mergeCell ref="O110:T111"/>
    <mergeCell ref="U110:X111"/>
    <mergeCell ref="B92:B107"/>
    <mergeCell ref="C92:L92"/>
    <mergeCell ref="O92:T92"/>
    <mergeCell ref="U92:X92"/>
    <mergeCell ref="M93:M95"/>
    <mergeCell ref="N93:N95"/>
    <mergeCell ref="O93:T95"/>
    <mergeCell ref="U93:X95"/>
    <mergeCell ref="M96:M98"/>
    <mergeCell ref="N96:N98"/>
    <mergeCell ref="M102:M104"/>
    <mergeCell ref="N102:N104"/>
    <mergeCell ref="O102:T104"/>
    <mergeCell ref="U102:X104"/>
    <mergeCell ref="M105:M107"/>
    <mergeCell ref="N105:N107"/>
    <mergeCell ref="O105:T107"/>
    <mergeCell ref="U105:X107"/>
    <mergeCell ref="O96:T98"/>
    <mergeCell ref="U96:X98"/>
    <mergeCell ref="M99:M101"/>
    <mergeCell ref="N99:N101"/>
    <mergeCell ref="O99:T101"/>
    <mergeCell ref="U99:X101"/>
    <mergeCell ref="E89:L89"/>
    <mergeCell ref="B90:D90"/>
    <mergeCell ref="E90:L90"/>
    <mergeCell ref="M90:M91"/>
    <mergeCell ref="B91:D91"/>
    <mergeCell ref="E91:L91"/>
    <mergeCell ref="C78:M78"/>
    <mergeCell ref="R78:S78"/>
    <mergeCell ref="O79:X80"/>
    <mergeCell ref="O81:X81"/>
    <mergeCell ref="B87:X87"/>
    <mergeCell ref="B88:D88"/>
    <mergeCell ref="M88:M89"/>
    <mergeCell ref="N88:N90"/>
    <mergeCell ref="O88:X90"/>
    <mergeCell ref="B89:D89"/>
    <mergeCell ref="B70:L73"/>
    <mergeCell ref="M70:M71"/>
    <mergeCell ref="N70:N71"/>
    <mergeCell ref="O70:T71"/>
    <mergeCell ref="U70:X71"/>
    <mergeCell ref="M72:M73"/>
    <mergeCell ref="N72:N73"/>
    <mergeCell ref="O72:T73"/>
    <mergeCell ref="U72:X73"/>
    <mergeCell ref="B66:L67"/>
    <mergeCell ref="M66:M67"/>
    <mergeCell ref="N66:N67"/>
    <mergeCell ref="O66:T67"/>
    <mergeCell ref="U66:X67"/>
    <mergeCell ref="B68:L69"/>
    <mergeCell ref="M68:M69"/>
    <mergeCell ref="N68:N69"/>
    <mergeCell ref="O68:T69"/>
    <mergeCell ref="U68:X69"/>
    <mergeCell ref="M60:M62"/>
    <mergeCell ref="N60:N62"/>
    <mergeCell ref="O60:T62"/>
    <mergeCell ref="U60:X62"/>
    <mergeCell ref="M63:M65"/>
    <mergeCell ref="N63:N65"/>
    <mergeCell ref="O63:T65"/>
    <mergeCell ref="U63:X65"/>
    <mergeCell ref="M54:M56"/>
    <mergeCell ref="N54:N56"/>
    <mergeCell ref="O54:T56"/>
    <mergeCell ref="U54:X56"/>
    <mergeCell ref="M57:M59"/>
    <mergeCell ref="N57:N59"/>
    <mergeCell ref="O57:T59"/>
    <mergeCell ref="U57:X59"/>
    <mergeCell ref="B45:X45"/>
    <mergeCell ref="B46:D46"/>
    <mergeCell ref="M46:M47"/>
    <mergeCell ref="N46:N48"/>
    <mergeCell ref="O46:X48"/>
    <mergeCell ref="B47:D47"/>
    <mergeCell ref="E47:L47"/>
    <mergeCell ref="B48:D48"/>
    <mergeCell ref="E48:L48"/>
    <mergeCell ref="B49:D49"/>
    <mergeCell ref="E49:L49"/>
    <mergeCell ref="B50:B65"/>
    <mergeCell ref="O37:X38"/>
    <mergeCell ref="M48:M49"/>
    <mergeCell ref="C50:L50"/>
    <mergeCell ref="B28:L31"/>
    <mergeCell ref="O28:T29"/>
    <mergeCell ref="U28:X29"/>
    <mergeCell ref="O30:T31"/>
    <mergeCell ref="U30:X31"/>
    <mergeCell ref="C36:M36"/>
    <mergeCell ref="M28:M29"/>
    <mergeCell ref="N28:N29"/>
    <mergeCell ref="M30:M31"/>
    <mergeCell ref="N30:N31"/>
    <mergeCell ref="O50:T50"/>
    <mergeCell ref="U50:X50"/>
    <mergeCell ref="M51:M53"/>
    <mergeCell ref="N51:N53"/>
    <mergeCell ref="O51:T53"/>
    <mergeCell ref="U51:X53"/>
    <mergeCell ref="R36:S36"/>
    <mergeCell ref="O39:X39"/>
    <mergeCell ref="B26:L27"/>
    <mergeCell ref="O26:T27"/>
    <mergeCell ref="U26:X27"/>
    <mergeCell ref="M24:M25"/>
    <mergeCell ref="N24:N25"/>
    <mergeCell ref="M26:M27"/>
    <mergeCell ref="N26:N27"/>
    <mergeCell ref="O18:T20"/>
    <mergeCell ref="U18:X20"/>
    <mergeCell ref="O21:T23"/>
    <mergeCell ref="U21:X23"/>
    <mergeCell ref="B24:L25"/>
    <mergeCell ref="O24:T25"/>
    <mergeCell ref="U24:X25"/>
    <mergeCell ref="M18:M20"/>
    <mergeCell ref="M21:M23"/>
    <mergeCell ref="N18:N20"/>
    <mergeCell ref="N21:N23"/>
    <mergeCell ref="O15:T17"/>
    <mergeCell ref="U15:X17"/>
    <mergeCell ref="E7:L7"/>
    <mergeCell ref="B8:B23"/>
    <mergeCell ref="C8:L8"/>
    <mergeCell ref="O8:T8"/>
    <mergeCell ref="U8:X8"/>
    <mergeCell ref="O9:T11"/>
    <mergeCell ref="U9:X11"/>
    <mergeCell ref="B7:D7"/>
    <mergeCell ref="M9:M11"/>
    <mergeCell ref="N9:N11"/>
    <mergeCell ref="M12:M14"/>
    <mergeCell ref="M15:M17"/>
    <mergeCell ref="N12:N14"/>
    <mergeCell ref="N15:N17"/>
    <mergeCell ref="B3:X3"/>
    <mergeCell ref="M4:M5"/>
    <mergeCell ref="N4:N6"/>
    <mergeCell ref="O4:X6"/>
    <mergeCell ref="E5:L5"/>
    <mergeCell ref="E6:L6"/>
    <mergeCell ref="M6:M7"/>
    <mergeCell ref="O12:T14"/>
    <mergeCell ref="U12:X14"/>
    <mergeCell ref="B5:D5"/>
    <mergeCell ref="B6:D6"/>
    <mergeCell ref="B4:D4"/>
  </mergeCells>
  <phoneticPr fontId="3" type="Hiragana"/>
  <pageMargins left="0.78740157480314965" right="0" top="0.43307086614173229" bottom="0.27559055118110237" header="0.35433070866141736" footer="0.19685039370078741"/>
  <pageSetup paperSize="9" scale="98" firstPageNumber="0" orientation="landscape" blackAndWhite="1" r:id="rId1"/>
  <headerFooter alignWithMargins="0"/>
  <rowBreaks count="1" manualBreakCount="1">
    <brk id="42"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7620</xdr:colOff>
                    <xdr:row>8</xdr:row>
                    <xdr:rowOff>7620</xdr:rowOff>
                  </from>
                  <to>
                    <xdr:col>3</xdr:col>
                    <xdr:colOff>0</xdr:colOff>
                    <xdr:row>9</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7620</xdr:colOff>
                    <xdr:row>9</xdr:row>
                    <xdr:rowOff>7620</xdr:rowOff>
                  </from>
                  <to>
                    <xdr:col>3</xdr:col>
                    <xdr:colOff>0</xdr:colOff>
                    <xdr:row>10</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7620</xdr:colOff>
                    <xdr:row>10</xdr:row>
                    <xdr:rowOff>7620</xdr:rowOff>
                  </from>
                  <to>
                    <xdr:col>3</xdr:col>
                    <xdr:colOff>0</xdr:colOff>
                    <xdr:row>11</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7620</xdr:colOff>
                    <xdr:row>8</xdr:row>
                    <xdr:rowOff>7620</xdr:rowOff>
                  </from>
                  <to>
                    <xdr:col>7</xdr:col>
                    <xdr:colOff>289560</xdr:colOff>
                    <xdr:row>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7</xdr:col>
                    <xdr:colOff>7620</xdr:colOff>
                    <xdr:row>9</xdr:row>
                    <xdr:rowOff>7620</xdr:rowOff>
                  </from>
                  <to>
                    <xdr:col>7</xdr:col>
                    <xdr:colOff>289560</xdr:colOff>
                    <xdr:row>10</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7620</xdr:colOff>
                    <xdr:row>10</xdr:row>
                    <xdr:rowOff>7620</xdr:rowOff>
                  </from>
                  <to>
                    <xdr:col>7</xdr:col>
                    <xdr:colOff>289560</xdr:colOff>
                    <xdr:row>11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7620</xdr:colOff>
                    <xdr:row>11</xdr:row>
                    <xdr:rowOff>7620</xdr:rowOff>
                  </from>
                  <to>
                    <xdr:col>3</xdr:col>
                    <xdr:colOff>0</xdr:colOff>
                    <xdr:row>12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7620</xdr:colOff>
                    <xdr:row>12</xdr:row>
                    <xdr:rowOff>7620</xdr:rowOff>
                  </from>
                  <to>
                    <xdr:col>3</xdr:col>
                    <xdr:colOff>0</xdr:colOff>
                    <xdr:row>13</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7620</xdr:colOff>
                    <xdr:row>13</xdr:row>
                    <xdr:rowOff>7620</xdr:rowOff>
                  </from>
                  <to>
                    <xdr:col>3</xdr:col>
                    <xdr:colOff>0</xdr:colOff>
                    <xdr:row>14</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7620</xdr:colOff>
                    <xdr:row>11</xdr:row>
                    <xdr:rowOff>7620</xdr:rowOff>
                  </from>
                  <to>
                    <xdr:col>7</xdr:col>
                    <xdr:colOff>289560</xdr:colOff>
                    <xdr:row>12</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7620</xdr:colOff>
                    <xdr:row>12</xdr:row>
                    <xdr:rowOff>7620</xdr:rowOff>
                  </from>
                  <to>
                    <xdr:col>7</xdr:col>
                    <xdr:colOff>289560</xdr:colOff>
                    <xdr:row>13</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7</xdr:col>
                    <xdr:colOff>7620</xdr:colOff>
                    <xdr:row>13</xdr:row>
                    <xdr:rowOff>7620</xdr:rowOff>
                  </from>
                  <to>
                    <xdr:col>7</xdr:col>
                    <xdr:colOff>289560</xdr:colOff>
                    <xdr:row>14</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xdr:col>
                    <xdr:colOff>7620</xdr:colOff>
                    <xdr:row>14</xdr:row>
                    <xdr:rowOff>7620</xdr:rowOff>
                  </from>
                  <to>
                    <xdr:col>3</xdr:col>
                    <xdr:colOff>0</xdr:colOff>
                    <xdr:row>15</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xdr:col>
                    <xdr:colOff>7620</xdr:colOff>
                    <xdr:row>15</xdr:row>
                    <xdr:rowOff>7620</xdr:rowOff>
                  </from>
                  <to>
                    <xdr:col>3</xdr:col>
                    <xdr:colOff>0</xdr:colOff>
                    <xdr:row>16</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xdr:col>
                    <xdr:colOff>7620</xdr:colOff>
                    <xdr:row>16</xdr:row>
                    <xdr:rowOff>7620</xdr:rowOff>
                  </from>
                  <to>
                    <xdr:col>3</xdr:col>
                    <xdr:colOff>0</xdr:colOff>
                    <xdr:row>17</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7</xdr:col>
                    <xdr:colOff>7620</xdr:colOff>
                    <xdr:row>14</xdr:row>
                    <xdr:rowOff>7620</xdr:rowOff>
                  </from>
                  <to>
                    <xdr:col>7</xdr:col>
                    <xdr:colOff>289560</xdr:colOff>
                    <xdr:row>15</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7</xdr:col>
                    <xdr:colOff>7620</xdr:colOff>
                    <xdr:row>15</xdr:row>
                    <xdr:rowOff>7620</xdr:rowOff>
                  </from>
                  <to>
                    <xdr:col>7</xdr:col>
                    <xdr:colOff>289560</xdr:colOff>
                    <xdr:row>16</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7</xdr:col>
                    <xdr:colOff>7620</xdr:colOff>
                    <xdr:row>16</xdr:row>
                    <xdr:rowOff>7620</xdr:rowOff>
                  </from>
                  <to>
                    <xdr:col>7</xdr:col>
                    <xdr:colOff>289560</xdr:colOff>
                    <xdr:row>17</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xdr:col>
                    <xdr:colOff>7620</xdr:colOff>
                    <xdr:row>17</xdr:row>
                    <xdr:rowOff>7620</xdr:rowOff>
                  </from>
                  <to>
                    <xdr:col>3</xdr:col>
                    <xdr:colOff>0</xdr:colOff>
                    <xdr:row>18</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xdr:col>
                    <xdr:colOff>7620</xdr:colOff>
                    <xdr:row>18</xdr:row>
                    <xdr:rowOff>7620</xdr:rowOff>
                  </from>
                  <to>
                    <xdr:col>3</xdr:col>
                    <xdr:colOff>0</xdr:colOff>
                    <xdr:row>19</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xdr:col>
                    <xdr:colOff>7620</xdr:colOff>
                    <xdr:row>19</xdr:row>
                    <xdr:rowOff>7620</xdr:rowOff>
                  </from>
                  <to>
                    <xdr:col>3</xdr:col>
                    <xdr:colOff>0</xdr:colOff>
                    <xdr:row>20</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7</xdr:col>
                    <xdr:colOff>7620</xdr:colOff>
                    <xdr:row>17</xdr:row>
                    <xdr:rowOff>7620</xdr:rowOff>
                  </from>
                  <to>
                    <xdr:col>7</xdr:col>
                    <xdr:colOff>289560</xdr:colOff>
                    <xdr:row>18</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7</xdr:col>
                    <xdr:colOff>7620</xdr:colOff>
                    <xdr:row>18</xdr:row>
                    <xdr:rowOff>7620</xdr:rowOff>
                  </from>
                  <to>
                    <xdr:col>7</xdr:col>
                    <xdr:colOff>289560</xdr:colOff>
                    <xdr:row>19</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7</xdr:col>
                    <xdr:colOff>7620</xdr:colOff>
                    <xdr:row>19</xdr:row>
                    <xdr:rowOff>7620</xdr:rowOff>
                  </from>
                  <to>
                    <xdr:col>7</xdr:col>
                    <xdr:colOff>289560</xdr:colOff>
                    <xdr:row>20</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xdr:col>
                    <xdr:colOff>7620</xdr:colOff>
                    <xdr:row>20</xdr:row>
                    <xdr:rowOff>7620</xdr:rowOff>
                  </from>
                  <to>
                    <xdr:col>3</xdr:col>
                    <xdr:colOff>0</xdr:colOff>
                    <xdr:row>21</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xdr:col>
                    <xdr:colOff>7620</xdr:colOff>
                    <xdr:row>21</xdr:row>
                    <xdr:rowOff>7620</xdr:rowOff>
                  </from>
                  <to>
                    <xdr:col>3</xdr:col>
                    <xdr:colOff>0</xdr:colOff>
                    <xdr:row>22</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xdr:col>
                    <xdr:colOff>7620</xdr:colOff>
                    <xdr:row>22</xdr:row>
                    <xdr:rowOff>7620</xdr:rowOff>
                  </from>
                  <to>
                    <xdr:col>3</xdr:col>
                    <xdr:colOff>0</xdr:colOff>
                    <xdr:row>23</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7</xdr:col>
                    <xdr:colOff>7620</xdr:colOff>
                    <xdr:row>20</xdr:row>
                    <xdr:rowOff>7620</xdr:rowOff>
                  </from>
                  <to>
                    <xdr:col>7</xdr:col>
                    <xdr:colOff>289560</xdr:colOff>
                    <xdr:row>21</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7</xdr:col>
                    <xdr:colOff>7620</xdr:colOff>
                    <xdr:row>21</xdr:row>
                    <xdr:rowOff>7620</xdr:rowOff>
                  </from>
                  <to>
                    <xdr:col>7</xdr:col>
                    <xdr:colOff>289560</xdr:colOff>
                    <xdr:row>22</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7</xdr:col>
                    <xdr:colOff>7620</xdr:colOff>
                    <xdr:row>22</xdr:row>
                    <xdr:rowOff>7620</xdr:rowOff>
                  </from>
                  <to>
                    <xdr:col>7</xdr:col>
                    <xdr:colOff>289560</xdr:colOff>
                    <xdr:row>23</xdr:row>
                    <xdr:rowOff>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2</xdr:col>
                    <xdr:colOff>7620</xdr:colOff>
                    <xdr:row>50</xdr:row>
                    <xdr:rowOff>7620</xdr:rowOff>
                  </from>
                  <to>
                    <xdr:col>3</xdr:col>
                    <xdr:colOff>0</xdr:colOff>
                    <xdr:row>51</xdr:row>
                    <xdr:rowOff>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2</xdr:col>
                    <xdr:colOff>7620</xdr:colOff>
                    <xdr:row>51</xdr:row>
                    <xdr:rowOff>7620</xdr:rowOff>
                  </from>
                  <to>
                    <xdr:col>3</xdr:col>
                    <xdr:colOff>0</xdr:colOff>
                    <xdr:row>52</xdr:row>
                    <xdr:rowOff>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2</xdr:col>
                    <xdr:colOff>7620</xdr:colOff>
                    <xdr:row>52</xdr:row>
                    <xdr:rowOff>7620</xdr:rowOff>
                  </from>
                  <to>
                    <xdr:col>3</xdr:col>
                    <xdr:colOff>0</xdr:colOff>
                    <xdr:row>53</xdr:row>
                    <xdr:rowOff>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7</xdr:col>
                    <xdr:colOff>7620</xdr:colOff>
                    <xdr:row>50</xdr:row>
                    <xdr:rowOff>7620</xdr:rowOff>
                  </from>
                  <to>
                    <xdr:col>7</xdr:col>
                    <xdr:colOff>289560</xdr:colOff>
                    <xdr:row>51</xdr:row>
                    <xdr:rowOff>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7</xdr:col>
                    <xdr:colOff>7620</xdr:colOff>
                    <xdr:row>51</xdr:row>
                    <xdr:rowOff>7620</xdr:rowOff>
                  </from>
                  <to>
                    <xdr:col>7</xdr:col>
                    <xdr:colOff>289560</xdr:colOff>
                    <xdr:row>52</xdr:row>
                    <xdr:rowOff>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7</xdr:col>
                    <xdr:colOff>7620</xdr:colOff>
                    <xdr:row>52</xdr:row>
                    <xdr:rowOff>7620</xdr:rowOff>
                  </from>
                  <to>
                    <xdr:col>7</xdr:col>
                    <xdr:colOff>289560</xdr:colOff>
                    <xdr:row>53</xdr:row>
                    <xdr:rowOff>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2</xdr:col>
                    <xdr:colOff>7620</xdr:colOff>
                    <xdr:row>53</xdr:row>
                    <xdr:rowOff>7620</xdr:rowOff>
                  </from>
                  <to>
                    <xdr:col>3</xdr:col>
                    <xdr:colOff>0</xdr:colOff>
                    <xdr:row>54</xdr:row>
                    <xdr:rowOff>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2</xdr:col>
                    <xdr:colOff>7620</xdr:colOff>
                    <xdr:row>54</xdr:row>
                    <xdr:rowOff>7620</xdr:rowOff>
                  </from>
                  <to>
                    <xdr:col>3</xdr:col>
                    <xdr:colOff>0</xdr:colOff>
                    <xdr:row>55</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2</xdr:col>
                    <xdr:colOff>7620</xdr:colOff>
                    <xdr:row>55</xdr:row>
                    <xdr:rowOff>7620</xdr:rowOff>
                  </from>
                  <to>
                    <xdr:col>3</xdr:col>
                    <xdr:colOff>0</xdr:colOff>
                    <xdr:row>56</xdr:row>
                    <xdr:rowOff>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7</xdr:col>
                    <xdr:colOff>7620</xdr:colOff>
                    <xdr:row>53</xdr:row>
                    <xdr:rowOff>7620</xdr:rowOff>
                  </from>
                  <to>
                    <xdr:col>7</xdr:col>
                    <xdr:colOff>289560</xdr:colOff>
                    <xdr:row>54</xdr:row>
                    <xdr:rowOff>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7</xdr:col>
                    <xdr:colOff>7620</xdr:colOff>
                    <xdr:row>54</xdr:row>
                    <xdr:rowOff>7620</xdr:rowOff>
                  </from>
                  <to>
                    <xdr:col>7</xdr:col>
                    <xdr:colOff>289560</xdr:colOff>
                    <xdr:row>55</xdr:row>
                    <xdr:rowOff>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7</xdr:col>
                    <xdr:colOff>7620</xdr:colOff>
                    <xdr:row>55</xdr:row>
                    <xdr:rowOff>7620</xdr:rowOff>
                  </from>
                  <to>
                    <xdr:col>7</xdr:col>
                    <xdr:colOff>289560</xdr:colOff>
                    <xdr:row>56</xdr:row>
                    <xdr:rowOff>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2</xdr:col>
                    <xdr:colOff>7620</xdr:colOff>
                    <xdr:row>56</xdr:row>
                    <xdr:rowOff>7620</xdr:rowOff>
                  </from>
                  <to>
                    <xdr:col>3</xdr:col>
                    <xdr:colOff>0</xdr:colOff>
                    <xdr:row>57</xdr:row>
                    <xdr:rowOff>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2</xdr:col>
                    <xdr:colOff>7620</xdr:colOff>
                    <xdr:row>57</xdr:row>
                    <xdr:rowOff>7620</xdr:rowOff>
                  </from>
                  <to>
                    <xdr:col>3</xdr:col>
                    <xdr:colOff>0</xdr:colOff>
                    <xdr:row>58</xdr:row>
                    <xdr:rowOff>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2</xdr:col>
                    <xdr:colOff>7620</xdr:colOff>
                    <xdr:row>58</xdr:row>
                    <xdr:rowOff>7620</xdr:rowOff>
                  </from>
                  <to>
                    <xdr:col>3</xdr:col>
                    <xdr:colOff>0</xdr:colOff>
                    <xdr:row>59</xdr:row>
                    <xdr:rowOff>7620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7</xdr:col>
                    <xdr:colOff>7620</xdr:colOff>
                    <xdr:row>56</xdr:row>
                    <xdr:rowOff>7620</xdr:rowOff>
                  </from>
                  <to>
                    <xdr:col>7</xdr:col>
                    <xdr:colOff>289560</xdr:colOff>
                    <xdr:row>57</xdr:row>
                    <xdr:rowOff>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7</xdr:col>
                    <xdr:colOff>7620</xdr:colOff>
                    <xdr:row>57</xdr:row>
                    <xdr:rowOff>7620</xdr:rowOff>
                  </from>
                  <to>
                    <xdr:col>7</xdr:col>
                    <xdr:colOff>289560</xdr:colOff>
                    <xdr:row>58</xdr:row>
                    <xdr:rowOff>0</xdr:rowOff>
                  </to>
                </anchor>
              </controlPr>
            </control>
          </mc:Choice>
        </mc:AlternateContent>
        <mc:AlternateContent xmlns:mc="http://schemas.openxmlformats.org/markup-compatibility/2006">
          <mc:Choice Requires="x14">
            <control shapeId="9265" r:id="rId51" name="Check Box 49">
              <controlPr defaultSize="0" autoFill="0" autoLine="0" autoPict="0">
                <anchor moveWithCells="1">
                  <from>
                    <xdr:col>7</xdr:col>
                    <xdr:colOff>7620</xdr:colOff>
                    <xdr:row>58</xdr:row>
                    <xdr:rowOff>7620</xdr:rowOff>
                  </from>
                  <to>
                    <xdr:col>7</xdr:col>
                    <xdr:colOff>289560</xdr:colOff>
                    <xdr:row>59</xdr:row>
                    <xdr:rowOff>7620</xdr:rowOff>
                  </to>
                </anchor>
              </controlPr>
            </control>
          </mc:Choice>
        </mc:AlternateContent>
        <mc:AlternateContent xmlns:mc="http://schemas.openxmlformats.org/markup-compatibility/2006">
          <mc:Choice Requires="x14">
            <control shapeId="9266" r:id="rId52" name="Check Box 50">
              <controlPr defaultSize="0" autoFill="0" autoLine="0" autoPict="0">
                <anchor moveWithCells="1">
                  <from>
                    <xdr:col>2</xdr:col>
                    <xdr:colOff>7620</xdr:colOff>
                    <xdr:row>59</xdr:row>
                    <xdr:rowOff>7620</xdr:rowOff>
                  </from>
                  <to>
                    <xdr:col>3</xdr:col>
                    <xdr:colOff>0</xdr:colOff>
                    <xdr:row>60</xdr:row>
                    <xdr:rowOff>0</xdr:rowOff>
                  </to>
                </anchor>
              </controlPr>
            </control>
          </mc:Choice>
        </mc:AlternateContent>
        <mc:AlternateContent xmlns:mc="http://schemas.openxmlformats.org/markup-compatibility/2006">
          <mc:Choice Requires="x14">
            <control shapeId="9267" r:id="rId53" name="Check Box 51">
              <controlPr defaultSize="0" autoFill="0" autoLine="0" autoPict="0">
                <anchor moveWithCells="1">
                  <from>
                    <xdr:col>2</xdr:col>
                    <xdr:colOff>7620</xdr:colOff>
                    <xdr:row>60</xdr:row>
                    <xdr:rowOff>7620</xdr:rowOff>
                  </from>
                  <to>
                    <xdr:col>3</xdr:col>
                    <xdr:colOff>0</xdr:colOff>
                    <xdr:row>61</xdr:row>
                    <xdr:rowOff>0</xdr:rowOff>
                  </to>
                </anchor>
              </controlPr>
            </control>
          </mc:Choice>
        </mc:AlternateContent>
        <mc:AlternateContent xmlns:mc="http://schemas.openxmlformats.org/markup-compatibility/2006">
          <mc:Choice Requires="x14">
            <control shapeId="9268" r:id="rId54" name="Check Box 52">
              <controlPr defaultSize="0" autoFill="0" autoLine="0" autoPict="0">
                <anchor moveWithCells="1">
                  <from>
                    <xdr:col>2</xdr:col>
                    <xdr:colOff>7620</xdr:colOff>
                    <xdr:row>61</xdr:row>
                    <xdr:rowOff>7620</xdr:rowOff>
                  </from>
                  <to>
                    <xdr:col>3</xdr:col>
                    <xdr:colOff>0</xdr:colOff>
                    <xdr:row>62</xdr:row>
                    <xdr:rowOff>0</xdr:rowOff>
                  </to>
                </anchor>
              </controlPr>
            </control>
          </mc:Choice>
        </mc:AlternateContent>
        <mc:AlternateContent xmlns:mc="http://schemas.openxmlformats.org/markup-compatibility/2006">
          <mc:Choice Requires="x14">
            <control shapeId="9269" r:id="rId55" name="Check Box 53">
              <controlPr defaultSize="0" autoFill="0" autoLine="0" autoPict="0">
                <anchor moveWithCells="1">
                  <from>
                    <xdr:col>7</xdr:col>
                    <xdr:colOff>7620</xdr:colOff>
                    <xdr:row>59</xdr:row>
                    <xdr:rowOff>7620</xdr:rowOff>
                  </from>
                  <to>
                    <xdr:col>7</xdr:col>
                    <xdr:colOff>289560</xdr:colOff>
                    <xdr:row>60</xdr:row>
                    <xdr:rowOff>0</xdr:rowOff>
                  </to>
                </anchor>
              </controlPr>
            </control>
          </mc:Choice>
        </mc:AlternateContent>
        <mc:AlternateContent xmlns:mc="http://schemas.openxmlformats.org/markup-compatibility/2006">
          <mc:Choice Requires="x14">
            <control shapeId="9270" r:id="rId56" name="Check Box 54">
              <controlPr defaultSize="0" autoFill="0" autoLine="0" autoPict="0">
                <anchor moveWithCells="1">
                  <from>
                    <xdr:col>7</xdr:col>
                    <xdr:colOff>7620</xdr:colOff>
                    <xdr:row>60</xdr:row>
                    <xdr:rowOff>7620</xdr:rowOff>
                  </from>
                  <to>
                    <xdr:col>7</xdr:col>
                    <xdr:colOff>289560</xdr:colOff>
                    <xdr:row>61</xdr:row>
                    <xdr:rowOff>0</xdr:rowOff>
                  </to>
                </anchor>
              </controlPr>
            </control>
          </mc:Choice>
        </mc:AlternateContent>
        <mc:AlternateContent xmlns:mc="http://schemas.openxmlformats.org/markup-compatibility/2006">
          <mc:Choice Requires="x14">
            <control shapeId="9271" r:id="rId57" name="Check Box 55">
              <controlPr defaultSize="0" autoFill="0" autoLine="0" autoPict="0">
                <anchor moveWithCells="1">
                  <from>
                    <xdr:col>7</xdr:col>
                    <xdr:colOff>7620</xdr:colOff>
                    <xdr:row>61</xdr:row>
                    <xdr:rowOff>7620</xdr:rowOff>
                  </from>
                  <to>
                    <xdr:col>7</xdr:col>
                    <xdr:colOff>289560</xdr:colOff>
                    <xdr:row>62</xdr:row>
                    <xdr:rowOff>0</xdr:rowOff>
                  </to>
                </anchor>
              </controlPr>
            </control>
          </mc:Choice>
        </mc:AlternateContent>
        <mc:AlternateContent xmlns:mc="http://schemas.openxmlformats.org/markup-compatibility/2006">
          <mc:Choice Requires="x14">
            <control shapeId="9272" r:id="rId58" name="Check Box 56">
              <controlPr defaultSize="0" autoFill="0" autoLine="0" autoPict="0">
                <anchor moveWithCells="1">
                  <from>
                    <xdr:col>2</xdr:col>
                    <xdr:colOff>7620</xdr:colOff>
                    <xdr:row>62</xdr:row>
                    <xdr:rowOff>7620</xdr:rowOff>
                  </from>
                  <to>
                    <xdr:col>3</xdr:col>
                    <xdr:colOff>0</xdr:colOff>
                    <xdr:row>63</xdr:row>
                    <xdr:rowOff>0</xdr:rowOff>
                  </to>
                </anchor>
              </controlPr>
            </control>
          </mc:Choice>
        </mc:AlternateContent>
        <mc:AlternateContent xmlns:mc="http://schemas.openxmlformats.org/markup-compatibility/2006">
          <mc:Choice Requires="x14">
            <control shapeId="9273" r:id="rId59" name="Check Box 57">
              <controlPr defaultSize="0" autoFill="0" autoLine="0" autoPict="0">
                <anchor moveWithCells="1">
                  <from>
                    <xdr:col>2</xdr:col>
                    <xdr:colOff>7620</xdr:colOff>
                    <xdr:row>63</xdr:row>
                    <xdr:rowOff>7620</xdr:rowOff>
                  </from>
                  <to>
                    <xdr:col>3</xdr:col>
                    <xdr:colOff>0</xdr:colOff>
                    <xdr:row>64</xdr:row>
                    <xdr:rowOff>0</xdr:rowOff>
                  </to>
                </anchor>
              </controlPr>
            </control>
          </mc:Choice>
        </mc:AlternateContent>
        <mc:AlternateContent xmlns:mc="http://schemas.openxmlformats.org/markup-compatibility/2006">
          <mc:Choice Requires="x14">
            <control shapeId="9274" r:id="rId60" name="Check Box 58">
              <controlPr defaultSize="0" autoFill="0" autoLine="0" autoPict="0">
                <anchor moveWithCells="1">
                  <from>
                    <xdr:col>2</xdr:col>
                    <xdr:colOff>7620</xdr:colOff>
                    <xdr:row>64</xdr:row>
                    <xdr:rowOff>7620</xdr:rowOff>
                  </from>
                  <to>
                    <xdr:col>3</xdr:col>
                    <xdr:colOff>0</xdr:colOff>
                    <xdr:row>65</xdr:row>
                    <xdr:rowOff>0</xdr:rowOff>
                  </to>
                </anchor>
              </controlPr>
            </control>
          </mc:Choice>
        </mc:AlternateContent>
        <mc:AlternateContent xmlns:mc="http://schemas.openxmlformats.org/markup-compatibility/2006">
          <mc:Choice Requires="x14">
            <control shapeId="9275" r:id="rId61" name="Check Box 59">
              <controlPr defaultSize="0" autoFill="0" autoLine="0" autoPict="0">
                <anchor moveWithCells="1">
                  <from>
                    <xdr:col>7</xdr:col>
                    <xdr:colOff>7620</xdr:colOff>
                    <xdr:row>62</xdr:row>
                    <xdr:rowOff>7620</xdr:rowOff>
                  </from>
                  <to>
                    <xdr:col>7</xdr:col>
                    <xdr:colOff>289560</xdr:colOff>
                    <xdr:row>63</xdr:row>
                    <xdr:rowOff>0</xdr:rowOff>
                  </to>
                </anchor>
              </controlPr>
            </control>
          </mc:Choice>
        </mc:AlternateContent>
        <mc:AlternateContent xmlns:mc="http://schemas.openxmlformats.org/markup-compatibility/2006">
          <mc:Choice Requires="x14">
            <control shapeId="9276" r:id="rId62" name="Check Box 60">
              <controlPr defaultSize="0" autoFill="0" autoLine="0" autoPict="0">
                <anchor moveWithCells="1">
                  <from>
                    <xdr:col>7</xdr:col>
                    <xdr:colOff>7620</xdr:colOff>
                    <xdr:row>63</xdr:row>
                    <xdr:rowOff>7620</xdr:rowOff>
                  </from>
                  <to>
                    <xdr:col>7</xdr:col>
                    <xdr:colOff>289560</xdr:colOff>
                    <xdr:row>64</xdr:row>
                    <xdr:rowOff>0</xdr:rowOff>
                  </to>
                </anchor>
              </controlPr>
            </control>
          </mc:Choice>
        </mc:AlternateContent>
        <mc:AlternateContent xmlns:mc="http://schemas.openxmlformats.org/markup-compatibility/2006">
          <mc:Choice Requires="x14">
            <control shapeId="9277" r:id="rId63" name="Check Box 61">
              <controlPr defaultSize="0" autoFill="0" autoLine="0" autoPict="0">
                <anchor moveWithCells="1">
                  <from>
                    <xdr:col>7</xdr:col>
                    <xdr:colOff>7620</xdr:colOff>
                    <xdr:row>64</xdr:row>
                    <xdr:rowOff>7620</xdr:rowOff>
                  </from>
                  <to>
                    <xdr:col>7</xdr:col>
                    <xdr:colOff>289560</xdr:colOff>
                    <xdr:row>65</xdr:row>
                    <xdr:rowOff>0</xdr:rowOff>
                  </to>
                </anchor>
              </controlPr>
            </control>
          </mc:Choice>
        </mc:AlternateContent>
        <mc:AlternateContent xmlns:mc="http://schemas.openxmlformats.org/markup-compatibility/2006">
          <mc:Choice Requires="x14">
            <control shapeId="9278" r:id="rId64" name="Check Box 62">
              <controlPr defaultSize="0" autoFill="0" autoLine="0" autoPict="0">
                <anchor moveWithCells="1">
                  <from>
                    <xdr:col>2</xdr:col>
                    <xdr:colOff>7620</xdr:colOff>
                    <xdr:row>92</xdr:row>
                    <xdr:rowOff>7620</xdr:rowOff>
                  </from>
                  <to>
                    <xdr:col>3</xdr:col>
                    <xdr:colOff>0</xdr:colOff>
                    <xdr:row>93</xdr:row>
                    <xdr:rowOff>0</xdr:rowOff>
                  </to>
                </anchor>
              </controlPr>
            </control>
          </mc:Choice>
        </mc:AlternateContent>
        <mc:AlternateContent xmlns:mc="http://schemas.openxmlformats.org/markup-compatibility/2006">
          <mc:Choice Requires="x14">
            <control shapeId="9279" r:id="rId65" name="Check Box 63">
              <controlPr defaultSize="0" autoFill="0" autoLine="0" autoPict="0">
                <anchor moveWithCells="1">
                  <from>
                    <xdr:col>2</xdr:col>
                    <xdr:colOff>7620</xdr:colOff>
                    <xdr:row>93</xdr:row>
                    <xdr:rowOff>7620</xdr:rowOff>
                  </from>
                  <to>
                    <xdr:col>3</xdr:col>
                    <xdr:colOff>0</xdr:colOff>
                    <xdr:row>94</xdr:row>
                    <xdr:rowOff>0</xdr:rowOff>
                  </to>
                </anchor>
              </controlPr>
            </control>
          </mc:Choice>
        </mc:AlternateContent>
        <mc:AlternateContent xmlns:mc="http://schemas.openxmlformats.org/markup-compatibility/2006">
          <mc:Choice Requires="x14">
            <control shapeId="9280" r:id="rId66" name="Check Box 64">
              <controlPr defaultSize="0" autoFill="0" autoLine="0" autoPict="0">
                <anchor moveWithCells="1">
                  <from>
                    <xdr:col>2</xdr:col>
                    <xdr:colOff>7620</xdr:colOff>
                    <xdr:row>94</xdr:row>
                    <xdr:rowOff>7620</xdr:rowOff>
                  </from>
                  <to>
                    <xdr:col>3</xdr:col>
                    <xdr:colOff>0</xdr:colOff>
                    <xdr:row>95</xdr:row>
                    <xdr:rowOff>0</xdr:rowOff>
                  </to>
                </anchor>
              </controlPr>
            </control>
          </mc:Choice>
        </mc:AlternateContent>
        <mc:AlternateContent xmlns:mc="http://schemas.openxmlformats.org/markup-compatibility/2006">
          <mc:Choice Requires="x14">
            <control shapeId="9281" r:id="rId67" name="Check Box 65">
              <controlPr defaultSize="0" autoFill="0" autoLine="0" autoPict="0">
                <anchor moveWithCells="1">
                  <from>
                    <xdr:col>7</xdr:col>
                    <xdr:colOff>7620</xdr:colOff>
                    <xdr:row>92</xdr:row>
                    <xdr:rowOff>7620</xdr:rowOff>
                  </from>
                  <to>
                    <xdr:col>7</xdr:col>
                    <xdr:colOff>289560</xdr:colOff>
                    <xdr:row>93</xdr:row>
                    <xdr:rowOff>0</xdr:rowOff>
                  </to>
                </anchor>
              </controlPr>
            </control>
          </mc:Choice>
        </mc:AlternateContent>
        <mc:AlternateContent xmlns:mc="http://schemas.openxmlformats.org/markup-compatibility/2006">
          <mc:Choice Requires="x14">
            <control shapeId="9282" r:id="rId68" name="Check Box 66">
              <controlPr defaultSize="0" autoFill="0" autoLine="0" autoPict="0">
                <anchor moveWithCells="1">
                  <from>
                    <xdr:col>7</xdr:col>
                    <xdr:colOff>7620</xdr:colOff>
                    <xdr:row>93</xdr:row>
                    <xdr:rowOff>7620</xdr:rowOff>
                  </from>
                  <to>
                    <xdr:col>7</xdr:col>
                    <xdr:colOff>289560</xdr:colOff>
                    <xdr:row>94</xdr:row>
                    <xdr:rowOff>0</xdr:rowOff>
                  </to>
                </anchor>
              </controlPr>
            </control>
          </mc:Choice>
        </mc:AlternateContent>
        <mc:AlternateContent xmlns:mc="http://schemas.openxmlformats.org/markup-compatibility/2006">
          <mc:Choice Requires="x14">
            <control shapeId="9283" r:id="rId69" name="Check Box 67">
              <controlPr defaultSize="0" autoFill="0" autoLine="0" autoPict="0">
                <anchor moveWithCells="1">
                  <from>
                    <xdr:col>7</xdr:col>
                    <xdr:colOff>7620</xdr:colOff>
                    <xdr:row>94</xdr:row>
                    <xdr:rowOff>7620</xdr:rowOff>
                  </from>
                  <to>
                    <xdr:col>7</xdr:col>
                    <xdr:colOff>289560</xdr:colOff>
                    <xdr:row>95</xdr:row>
                    <xdr:rowOff>0</xdr:rowOff>
                  </to>
                </anchor>
              </controlPr>
            </control>
          </mc:Choice>
        </mc:AlternateContent>
        <mc:AlternateContent xmlns:mc="http://schemas.openxmlformats.org/markup-compatibility/2006">
          <mc:Choice Requires="x14">
            <control shapeId="9284" r:id="rId70" name="Check Box 68">
              <controlPr defaultSize="0" autoFill="0" autoLine="0" autoPict="0">
                <anchor moveWithCells="1">
                  <from>
                    <xdr:col>2</xdr:col>
                    <xdr:colOff>7620</xdr:colOff>
                    <xdr:row>95</xdr:row>
                    <xdr:rowOff>7620</xdr:rowOff>
                  </from>
                  <to>
                    <xdr:col>3</xdr:col>
                    <xdr:colOff>0</xdr:colOff>
                    <xdr:row>96</xdr:row>
                    <xdr:rowOff>0</xdr:rowOff>
                  </to>
                </anchor>
              </controlPr>
            </control>
          </mc:Choice>
        </mc:AlternateContent>
        <mc:AlternateContent xmlns:mc="http://schemas.openxmlformats.org/markup-compatibility/2006">
          <mc:Choice Requires="x14">
            <control shapeId="9285" r:id="rId71" name="Check Box 69">
              <controlPr defaultSize="0" autoFill="0" autoLine="0" autoPict="0">
                <anchor moveWithCells="1">
                  <from>
                    <xdr:col>2</xdr:col>
                    <xdr:colOff>7620</xdr:colOff>
                    <xdr:row>96</xdr:row>
                    <xdr:rowOff>7620</xdr:rowOff>
                  </from>
                  <to>
                    <xdr:col>3</xdr:col>
                    <xdr:colOff>0</xdr:colOff>
                    <xdr:row>97</xdr:row>
                    <xdr:rowOff>0</xdr:rowOff>
                  </to>
                </anchor>
              </controlPr>
            </control>
          </mc:Choice>
        </mc:AlternateContent>
        <mc:AlternateContent xmlns:mc="http://schemas.openxmlformats.org/markup-compatibility/2006">
          <mc:Choice Requires="x14">
            <control shapeId="9286" r:id="rId72" name="Check Box 70">
              <controlPr defaultSize="0" autoFill="0" autoLine="0" autoPict="0">
                <anchor moveWithCells="1">
                  <from>
                    <xdr:col>2</xdr:col>
                    <xdr:colOff>7620</xdr:colOff>
                    <xdr:row>97</xdr:row>
                    <xdr:rowOff>7620</xdr:rowOff>
                  </from>
                  <to>
                    <xdr:col>3</xdr:col>
                    <xdr:colOff>0</xdr:colOff>
                    <xdr:row>98</xdr:row>
                    <xdr:rowOff>0</xdr:rowOff>
                  </to>
                </anchor>
              </controlPr>
            </control>
          </mc:Choice>
        </mc:AlternateContent>
        <mc:AlternateContent xmlns:mc="http://schemas.openxmlformats.org/markup-compatibility/2006">
          <mc:Choice Requires="x14">
            <control shapeId="9287" r:id="rId73" name="Check Box 71">
              <controlPr defaultSize="0" autoFill="0" autoLine="0" autoPict="0">
                <anchor moveWithCells="1">
                  <from>
                    <xdr:col>7</xdr:col>
                    <xdr:colOff>7620</xdr:colOff>
                    <xdr:row>95</xdr:row>
                    <xdr:rowOff>7620</xdr:rowOff>
                  </from>
                  <to>
                    <xdr:col>7</xdr:col>
                    <xdr:colOff>289560</xdr:colOff>
                    <xdr:row>96</xdr:row>
                    <xdr:rowOff>0</xdr:rowOff>
                  </to>
                </anchor>
              </controlPr>
            </control>
          </mc:Choice>
        </mc:AlternateContent>
        <mc:AlternateContent xmlns:mc="http://schemas.openxmlformats.org/markup-compatibility/2006">
          <mc:Choice Requires="x14">
            <control shapeId="9288" r:id="rId74" name="Check Box 72">
              <controlPr defaultSize="0" autoFill="0" autoLine="0" autoPict="0">
                <anchor moveWithCells="1">
                  <from>
                    <xdr:col>7</xdr:col>
                    <xdr:colOff>7620</xdr:colOff>
                    <xdr:row>96</xdr:row>
                    <xdr:rowOff>7620</xdr:rowOff>
                  </from>
                  <to>
                    <xdr:col>7</xdr:col>
                    <xdr:colOff>289560</xdr:colOff>
                    <xdr:row>97</xdr:row>
                    <xdr:rowOff>0</xdr:rowOff>
                  </to>
                </anchor>
              </controlPr>
            </control>
          </mc:Choice>
        </mc:AlternateContent>
        <mc:AlternateContent xmlns:mc="http://schemas.openxmlformats.org/markup-compatibility/2006">
          <mc:Choice Requires="x14">
            <control shapeId="9289" r:id="rId75" name="Check Box 73">
              <controlPr defaultSize="0" autoFill="0" autoLine="0" autoPict="0">
                <anchor moveWithCells="1">
                  <from>
                    <xdr:col>7</xdr:col>
                    <xdr:colOff>7620</xdr:colOff>
                    <xdr:row>97</xdr:row>
                    <xdr:rowOff>7620</xdr:rowOff>
                  </from>
                  <to>
                    <xdr:col>7</xdr:col>
                    <xdr:colOff>289560</xdr:colOff>
                    <xdr:row>98</xdr:row>
                    <xdr:rowOff>0</xdr:rowOff>
                  </to>
                </anchor>
              </controlPr>
            </control>
          </mc:Choice>
        </mc:AlternateContent>
        <mc:AlternateContent xmlns:mc="http://schemas.openxmlformats.org/markup-compatibility/2006">
          <mc:Choice Requires="x14">
            <control shapeId="9290" r:id="rId76" name="Check Box 74">
              <controlPr defaultSize="0" autoFill="0" autoLine="0" autoPict="0">
                <anchor moveWithCells="1">
                  <from>
                    <xdr:col>2</xdr:col>
                    <xdr:colOff>7620</xdr:colOff>
                    <xdr:row>98</xdr:row>
                    <xdr:rowOff>7620</xdr:rowOff>
                  </from>
                  <to>
                    <xdr:col>3</xdr:col>
                    <xdr:colOff>0</xdr:colOff>
                    <xdr:row>99</xdr:row>
                    <xdr:rowOff>0</xdr:rowOff>
                  </to>
                </anchor>
              </controlPr>
            </control>
          </mc:Choice>
        </mc:AlternateContent>
        <mc:AlternateContent xmlns:mc="http://schemas.openxmlformats.org/markup-compatibility/2006">
          <mc:Choice Requires="x14">
            <control shapeId="9291" r:id="rId77" name="Check Box 75">
              <controlPr defaultSize="0" autoFill="0" autoLine="0" autoPict="0">
                <anchor moveWithCells="1">
                  <from>
                    <xdr:col>2</xdr:col>
                    <xdr:colOff>7620</xdr:colOff>
                    <xdr:row>99</xdr:row>
                    <xdr:rowOff>7620</xdr:rowOff>
                  </from>
                  <to>
                    <xdr:col>3</xdr:col>
                    <xdr:colOff>0</xdr:colOff>
                    <xdr:row>100</xdr:row>
                    <xdr:rowOff>0</xdr:rowOff>
                  </to>
                </anchor>
              </controlPr>
            </control>
          </mc:Choice>
        </mc:AlternateContent>
        <mc:AlternateContent xmlns:mc="http://schemas.openxmlformats.org/markup-compatibility/2006">
          <mc:Choice Requires="x14">
            <control shapeId="9292" r:id="rId78" name="Check Box 76">
              <controlPr defaultSize="0" autoFill="0" autoLine="0" autoPict="0">
                <anchor moveWithCells="1">
                  <from>
                    <xdr:col>2</xdr:col>
                    <xdr:colOff>7620</xdr:colOff>
                    <xdr:row>100</xdr:row>
                    <xdr:rowOff>7620</xdr:rowOff>
                  </from>
                  <to>
                    <xdr:col>3</xdr:col>
                    <xdr:colOff>0</xdr:colOff>
                    <xdr:row>101</xdr:row>
                    <xdr:rowOff>0</xdr:rowOff>
                  </to>
                </anchor>
              </controlPr>
            </control>
          </mc:Choice>
        </mc:AlternateContent>
        <mc:AlternateContent xmlns:mc="http://schemas.openxmlformats.org/markup-compatibility/2006">
          <mc:Choice Requires="x14">
            <control shapeId="9293" r:id="rId79" name="Check Box 77">
              <controlPr defaultSize="0" autoFill="0" autoLine="0" autoPict="0">
                <anchor moveWithCells="1">
                  <from>
                    <xdr:col>7</xdr:col>
                    <xdr:colOff>7620</xdr:colOff>
                    <xdr:row>98</xdr:row>
                    <xdr:rowOff>7620</xdr:rowOff>
                  </from>
                  <to>
                    <xdr:col>7</xdr:col>
                    <xdr:colOff>289560</xdr:colOff>
                    <xdr:row>99</xdr:row>
                    <xdr:rowOff>0</xdr:rowOff>
                  </to>
                </anchor>
              </controlPr>
            </control>
          </mc:Choice>
        </mc:AlternateContent>
        <mc:AlternateContent xmlns:mc="http://schemas.openxmlformats.org/markup-compatibility/2006">
          <mc:Choice Requires="x14">
            <control shapeId="9294" r:id="rId80" name="Check Box 78">
              <controlPr defaultSize="0" autoFill="0" autoLine="0" autoPict="0">
                <anchor moveWithCells="1">
                  <from>
                    <xdr:col>7</xdr:col>
                    <xdr:colOff>7620</xdr:colOff>
                    <xdr:row>99</xdr:row>
                    <xdr:rowOff>7620</xdr:rowOff>
                  </from>
                  <to>
                    <xdr:col>7</xdr:col>
                    <xdr:colOff>289560</xdr:colOff>
                    <xdr:row>100</xdr:row>
                    <xdr:rowOff>0</xdr:rowOff>
                  </to>
                </anchor>
              </controlPr>
            </control>
          </mc:Choice>
        </mc:AlternateContent>
        <mc:AlternateContent xmlns:mc="http://schemas.openxmlformats.org/markup-compatibility/2006">
          <mc:Choice Requires="x14">
            <control shapeId="9295" r:id="rId81" name="Check Box 79">
              <controlPr defaultSize="0" autoFill="0" autoLine="0" autoPict="0">
                <anchor moveWithCells="1">
                  <from>
                    <xdr:col>7</xdr:col>
                    <xdr:colOff>7620</xdr:colOff>
                    <xdr:row>100</xdr:row>
                    <xdr:rowOff>7620</xdr:rowOff>
                  </from>
                  <to>
                    <xdr:col>7</xdr:col>
                    <xdr:colOff>289560</xdr:colOff>
                    <xdr:row>101</xdr:row>
                    <xdr:rowOff>0</xdr:rowOff>
                  </to>
                </anchor>
              </controlPr>
            </control>
          </mc:Choice>
        </mc:AlternateContent>
        <mc:AlternateContent xmlns:mc="http://schemas.openxmlformats.org/markup-compatibility/2006">
          <mc:Choice Requires="x14">
            <control shapeId="9296" r:id="rId82" name="Check Box 80">
              <controlPr defaultSize="0" autoFill="0" autoLine="0" autoPict="0">
                <anchor moveWithCells="1">
                  <from>
                    <xdr:col>2</xdr:col>
                    <xdr:colOff>7620</xdr:colOff>
                    <xdr:row>101</xdr:row>
                    <xdr:rowOff>7620</xdr:rowOff>
                  </from>
                  <to>
                    <xdr:col>3</xdr:col>
                    <xdr:colOff>0</xdr:colOff>
                    <xdr:row>102</xdr:row>
                    <xdr:rowOff>0</xdr:rowOff>
                  </to>
                </anchor>
              </controlPr>
            </control>
          </mc:Choice>
        </mc:AlternateContent>
        <mc:AlternateContent xmlns:mc="http://schemas.openxmlformats.org/markup-compatibility/2006">
          <mc:Choice Requires="x14">
            <control shapeId="9297" r:id="rId83" name="Check Box 81">
              <controlPr defaultSize="0" autoFill="0" autoLine="0" autoPict="0">
                <anchor moveWithCells="1">
                  <from>
                    <xdr:col>2</xdr:col>
                    <xdr:colOff>7620</xdr:colOff>
                    <xdr:row>102</xdr:row>
                    <xdr:rowOff>7620</xdr:rowOff>
                  </from>
                  <to>
                    <xdr:col>3</xdr:col>
                    <xdr:colOff>0</xdr:colOff>
                    <xdr:row>103</xdr:row>
                    <xdr:rowOff>0</xdr:rowOff>
                  </to>
                </anchor>
              </controlPr>
            </control>
          </mc:Choice>
        </mc:AlternateContent>
        <mc:AlternateContent xmlns:mc="http://schemas.openxmlformats.org/markup-compatibility/2006">
          <mc:Choice Requires="x14">
            <control shapeId="9298" r:id="rId84" name="Check Box 82">
              <controlPr defaultSize="0" autoFill="0" autoLine="0" autoPict="0">
                <anchor moveWithCells="1">
                  <from>
                    <xdr:col>2</xdr:col>
                    <xdr:colOff>7620</xdr:colOff>
                    <xdr:row>103</xdr:row>
                    <xdr:rowOff>7620</xdr:rowOff>
                  </from>
                  <to>
                    <xdr:col>3</xdr:col>
                    <xdr:colOff>0</xdr:colOff>
                    <xdr:row>104</xdr:row>
                    <xdr:rowOff>0</xdr:rowOff>
                  </to>
                </anchor>
              </controlPr>
            </control>
          </mc:Choice>
        </mc:AlternateContent>
        <mc:AlternateContent xmlns:mc="http://schemas.openxmlformats.org/markup-compatibility/2006">
          <mc:Choice Requires="x14">
            <control shapeId="9299" r:id="rId85" name="Check Box 83">
              <controlPr defaultSize="0" autoFill="0" autoLine="0" autoPict="0">
                <anchor moveWithCells="1">
                  <from>
                    <xdr:col>7</xdr:col>
                    <xdr:colOff>7620</xdr:colOff>
                    <xdr:row>101</xdr:row>
                    <xdr:rowOff>7620</xdr:rowOff>
                  </from>
                  <to>
                    <xdr:col>7</xdr:col>
                    <xdr:colOff>289560</xdr:colOff>
                    <xdr:row>102</xdr:row>
                    <xdr:rowOff>0</xdr:rowOff>
                  </to>
                </anchor>
              </controlPr>
            </control>
          </mc:Choice>
        </mc:AlternateContent>
        <mc:AlternateContent xmlns:mc="http://schemas.openxmlformats.org/markup-compatibility/2006">
          <mc:Choice Requires="x14">
            <control shapeId="9300" r:id="rId86" name="Check Box 84">
              <controlPr defaultSize="0" autoFill="0" autoLine="0" autoPict="0">
                <anchor moveWithCells="1">
                  <from>
                    <xdr:col>7</xdr:col>
                    <xdr:colOff>7620</xdr:colOff>
                    <xdr:row>102</xdr:row>
                    <xdr:rowOff>7620</xdr:rowOff>
                  </from>
                  <to>
                    <xdr:col>7</xdr:col>
                    <xdr:colOff>289560</xdr:colOff>
                    <xdr:row>103</xdr:row>
                    <xdr:rowOff>0</xdr:rowOff>
                  </to>
                </anchor>
              </controlPr>
            </control>
          </mc:Choice>
        </mc:AlternateContent>
        <mc:AlternateContent xmlns:mc="http://schemas.openxmlformats.org/markup-compatibility/2006">
          <mc:Choice Requires="x14">
            <control shapeId="9301" r:id="rId87" name="Check Box 85">
              <controlPr defaultSize="0" autoFill="0" autoLine="0" autoPict="0">
                <anchor moveWithCells="1">
                  <from>
                    <xdr:col>7</xdr:col>
                    <xdr:colOff>7620</xdr:colOff>
                    <xdr:row>103</xdr:row>
                    <xdr:rowOff>7620</xdr:rowOff>
                  </from>
                  <to>
                    <xdr:col>7</xdr:col>
                    <xdr:colOff>289560</xdr:colOff>
                    <xdr:row>104</xdr:row>
                    <xdr:rowOff>0</xdr:rowOff>
                  </to>
                </anchor>
              </controlPr>
            </control>
          </mc:Choice>
        </mc:AlternateContent>
        <mc:AlternateContent xmlns:mc="http://schemas.openxmlformats.org/markup-compatibility/2006">
          <mc:Choice Requires="x14">
            <control shapeId="9302" r:id="rId88" name="Check Box 86">
              <controlPr defaultSize="0" autoFill="0" autoLine="0" autoPict="0">
                <anchor moveWithCells="1">
                  <from>
                    <xdr:col>2</xdr:col>
                    <xdr:colOff>7620</xdr:colOff>
                    <xdr:row>104</xdr:row>
                    <xdr:rowOff>7620</xdr:rowOff>
                  </from>
                  <to>
                    <xdr:col>3</xdr:col>
                    <xdr:colOff>0</xdr:colOff>
                    <xdr:row>105</xdr:row>
                    <xdr:rowOff>0</xdr:rowOff>
                  </to>
                </anchor>
              </controlPr>
            </control>
          </mc:Choice>
        </mc:AlternateContent>
        <mc:AlternateContent xmlns:mc="http://schemas.openxmlformats.org/markup-compatibility/2006">
          <mc:Choice Requires="x14">
            <control shapeId="9303" r:id="rId89" name="Check Box 87">
              <controlPr defaultSize="0" autoFill="0" autoLine="0" autoPict="0">
                <anchor moveWithCells="1">
                  <from>
                    <xdr:col>2</xdr:col>
                    <xdr:colOff>7620</xdr:colOff>
                    <xdr:row>105</xdr:row>
                    <xdr:rowOff>7620</xdr:rowOff>
                  </from>
                  <to>
                    <xdr:col>3</xdr:col>
                    <xdr:colOff>0</xdr:colOff>
                    <xdr:row>106</xdr:row>
                    <xdr:rowOff>0</xdr:rowOff>
                  </to>
                </anchor>
              </controlPr>
            </control>
          </mc:Choice>
        </mc:AlternateContent>
        <mc:AlternateContent xmlns:mc="http://schemas.openxmlformats.org/markup-compatibility/2006">
          <mc:Choice Requires="x14">
            <control shapeId="9304" r:id="rId90" name="Check Box 88">
              <controlPr defaultSize="0" autoFill="0" autoLine="0" autoPict="0">
                <anchor moveWithCells="1">
                  <from>
                    <xdr:col>2</xdr:col>
                    <xdr:colOff>7620</xdr:colOff>
                    <xdr:row>106</xdr:row>
                    <xdr:rowOff>7620</xdr:rowOff>
                  </from>
                  <to>
                    <xdr:col>3</xdr:col>
                    <xdr:colOff>0</xdr:colOff>
                    <xdr:row>107</xdr:row>
                    <xdr:rowOff>0</xdr:rowOff>
                  </to>
                </anchor>
              </controlPr>
            </control>
          </mc:Choice>
        </mc:AlternateContent>
        <mc:AlternateContent xmlns:mc="http://schemas.openxmlformats.org/markup-compatibility/2006">
          <mc:Choice Requires="x14">
            <control shapeId="9305" r:id="rId91" name="Check Box 89">
              <controlPr defaultSize="0" autoFill="0" autoLine="0" autoPict="0">
                <anchor moveWithCells="1">
                  <from>
                    <xdr:col>7</xdr:col>
                    <xdr:colOff>7620</xdr:colOff>
                    <xdr:row>104</xdr:row>
                    <xdr:rowOff>7620</xdr:rowOff>
                  </from>
                  <to>
                    <xdr:col>7</xdr:col>
                    <xdr:colOff>289560</xdr:colOff>
                    <xdr:row>105</xdr:row>
                    <xdr:rowOff>0</xdr:rowOff>
                  </to>
                </anchor>
              </controlPr>
            </control>
          </mc:Choice>
        </mc:AlternateContent>
        <mc:AlternateContent xmlns:mc="http://schemas.openxmlformats.org/markup-compatibility/2006">
          <mc:Choice Requires="x14">
            <control shapeId="9306" r:id="rId92" name="Check Box 90">
              <controlPr defaultSize="0" autoFill="0" autoLine="0" autoPict="0">
                <anchor moveWithCells="1">
                  <from>
                    <xdr:col>7</xdr:col>
                    <xdr:colOff>7620</xdr:colOff>
                    <xdr:row>105</xdr:row>
                    <xdr:rowOff>7620</xdr:rowOff>
                  </from>
                  <to>
                    <xdr:col>7</xdr:col>
                    <xdr:colOff>289560</xdr:colOff>
                    <xdr:row>106</xdr:row>
                    <xdr:rowOff>0</xdr:rowOff>
                  </to>
                </anchor>
              </controlPr>
            </control>
          </mc:Choice>
        </mc:AlternateContent>
        <mc:AlternateContent xmlns:mc="http://schemas.openxmlformats.org/markup-compatibility/2006">
          <mc:Choice Requires="x14">
            <control shapeId="9307" r:id="rId93" name="Check Box 91">
              <controlPr defaultSize="0" autoFill="0" autoLine="0" autoPict="0">
                <anchor moveWithCells="1">
                  <from>
                    <xdr:col>7</xdr:col>
                    <xdr:colOff>7620</xdr:colOff>
                    <xdr:row>106</xdr:row>
                    <xdr:rowOff>7620</xdr:rowOff>
                  </from>
                  <to>
                    <xdr:col>7</xdr:col>
                    <xdr:colOff>289560</xdr:colOff>
                    <xdr:row>107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875F-F400-44FF-9814-5F1EA98DBA58}">
  <sheetPr>
    <tabColor rgb="FFFFFF66"/>
    <pageSetUpPr fitToPage="1"/>
  </sheetPr>
  <dimension ref="A1:AN25"/>
  <sheetViews>
    <sheetView showGridLines="0" view="pageBreakPreview" topLeftCell="A7" zoomScaleNormal="100" zoomScaleSheetLayoutView="100" workbookViewId="0">
      <selection activeCell="C92" sqref="C92:L92"/>
    </sheetView>
  </sheetViews>
  <sheetFormatPr defaultColWidth="9" defaultRowHeight="13.2"/>
  <cols>
    <col min="1" max="1" width="4.6640625" style="151" customWidth="1"/>
    <col min="2" max="2" width="7.6640625" style="151" customWidth="1"/>
    <col min="3" max="10" width="3.109375" style="151" customWidth="1"/>
    <col min="11" max="11" width="3.88671875" style="151" customWidth="1"/>
    <col min="12" max="12" width="2.44140625" style="151" customWidth="1"/>
    <col min="13" max="40" width="1.6640625" style="151" customWidth="1"/>
    <col min="41" max="104" width="5.6640625" style="151" customWidth="1"/>
    <col min="105" max="256" width="9" style="151"/>
    <col min="257" max="257" width="4.6640625" style="151" customWidth="1"/>
    <col min="258" max="258" width="7.6640625" style="151" customWidth="1"/>
    <col min="259" max="266" width="3.109375" style="151" customWidth="1"/>
    <col min="267" max="267" width="3.88671875" style="151" customWidth="1"/>
    <col min="268" max="268" width="2.44140625" style="151" customWidth="1"/>
    <col min="269" max="296" width="1.6640625" style="151" customWidth="1"/>
    <col min="297" max="360" width="5.6640625" style="151" customWidth="1"/>
    <col min="361" max="512" width="9" style="151"/>
    <col min="513" max="513" width="4.6640625" style="151" customWidth="1"/>
    <col min="514" max="514" width="7.6640625" style="151" customWidth="1"/>
    <col min="515" max="522" width="3.109375" style="151" customWidth="1"/>
    <col min="523" max="523" width="3.88671875" style="151" customWidth="1"/>
    <col min="524" max="524" width="2.44140625" style="151" customWidth="1"/>
    <col min="525" max="552" width="1.6640625" style="151" customWidth="1"/>
    <col min="553" max="616" width="5.6640625" style="151" customWidth="1"/>
    <col min="617" max="768" width="9" style="151"/>
    <col min="769" max="769" width="4.6640625" style="151" customWidth="1"/>
    <col min="770" max="770" width="7.6640625" style="151" customWidth="1"/>
    <col min="771" max="778" width="3.109375" style="151" customWidth="1"/>
    <col min="779" max="779" width="3.88671875" style="151" customWidth="1"/>
    <col min="780" max="780" width="2.44140625" style="151" customWidth="1"/>
    <col min="781" max="808" width="1.6640625" style="151" customWidth="1"/>
    <col min="809" max="872" width="5.6640625" style="151" customWidth="1"/>
    <col min="873" max="1024" width="9" style="151"/>
    <col min="1025" max="1025" width="4.6640625" style="151" customWidth="1"/>
    <col min="1026" max="1026" width="7.6640625" style="151" customWidth="1"/>
    <col min="1027" max="1034" width="3.109375" style="151" customWidth="1"/>
    <col min="1035" max="1035" width="3.88671875" style="151" customWidth="1"/>
    <col min="1036" max="1036" width="2.44140625" style="151" customWidth="1"/>
    <col min="1037" max="1064" width="1.6640625" style="151" customWidth="1"/>
    <col min="1065" max="1128" width="5.6640625" style="151" customWidth="1"/>
    <col min="1129" max="1280" width="9" style="151"/>
    <col min="1281" max="1281" width="4.6640625" style="151" customWidth="1"/>
    <col min="1282" max="1282" width="7.6640625" style="151" customWidth="1"/>
    <col min="1283" max="1290" width="3.109375" style="151" customWidth="1"/>
    <col min="1291" max="1291" width="3.88671875" style="151" customWidth="1"/>
    <col min="1292" max="1292" width="2.44140625" style="151" customWidth="1"/>
    <col min="1293" max="1320" width="1.6640625" style="151" customWidth="1"/>
    <col min="1321" max="1384" width="5.6640625" style="151" customWidth="1"/>
    <col min="1385" max="1536" width="9" style="151"/>
    <col min="1537" max="1537" width="4.6640625" style="151" customWidth="1"/>
    <col min="1538" max="1538" width="7.6640625" style="151" customWidth="1"/>
    <col min="1539" max="1546" width="3.109375" style="151" customWidth="1"/>
    <col min="1547" max="1547" width="3.88671875" style="151" customWidth="1"/>
    <col min="1548" max="1548" width="2.44140625" style="151" customWidth="1"/>
    <col min="1549" max="1576" width="1.6640625" style="151" customWidth="1"/>
    <col min="1577" max="1640" width="5.6640625" style="151" customWidth="1"/>
    <col min="1641" max="1792" width="9" style="151"/>
    <col min="1793" max="1793" width="4.6640625" style="151" customWidth="1"/>
    <col min="1794" max="1794" width="7.6640625" style="151" customWidth="1"/>
    <col min="1795" max="1802" width="3.109375" style="151" customWidth="1"/>
    <col min="1803" max="1803" width="3.88671875" style="151" customWidth="1"/>
    <col min="1804" max="1804" width="2.44140625" style="151" customWidth="1"/>
    <col min="1805" max="1832" width="1.6640625" style="151" customWidth="1"/>
    <col min="1833" max="1896" width="5.6640625" style="151" customWidth="1"/>
    <col min="1897" max="2048" width="9" style="151"/>
    <col min="2049" max="2049" width="4.6640625" style="151" customWidth="1"/>
    <col min="2050" max="2050" width="7.6640625" style="151" customWidth="1"/>
    <col min="2051" max="2058" width="3.109375" style="151" customWidth="1"/>
    <col min="2059" max="2059" width="3.88671875" style="151" customWidth="1"/>
    <col min="2060" max="2060" width="2.44140625" style="151" customWidth="1"/>
    <col min="2061" max="2088" width="1.6640625" style="151" customWidth="1"/>
    <col min="2089" max="2152" width="5.6640625" style="151" customWidth="1"/>
    <col min="2153" max="2304" width="9" style="151"/>
    <col min="2305" max="2305" width="4.6640625" style="151" customWidth="1"/>
    <col min="2306" max="2306" width="7.6640625" style="151" customWidth="1"/>
    <col min="2307" max="2314" width="3.109375" style="151" customWidth="1"/>
    <col min="2315" max="2315" width="3.88671875" style="151" customWidth="1"/>
    <col min="2316" max="2316" width="2.44140625" style="151" customWidth="1"/>
    <col min="2317" max="2344" width="1.6640625" style="151" customWidth="1"/>
    <col min="2345" max="2408" width="5.6640625" style="151" customWidth="1"/>
    <col min="2409" max="2560" width="9" style="151"/>
    <col min="2561" max="2561" width="4.6640625" style="151" customWidth="1"/>
    <col min="2562" max="2562" width="7.6640625" style="151" customWidth="1"/>
    <col min="2563" max="2570" width="3.109375" style="151" customWidth="1"/>
    <col min="2571" max="2571" width="3.88671875" style="151" customWidth="1"/>
    <col min="2572" max="2572" width="2.44140625" style="151" customWidth="1"/>
    <col min="2573" max="2600" width="1.6640625" style="151" customWidth="1"/>
    <col min="2601" max="2664" width="5.6640625" style="151" customWidth="1"/>
    <col min="2665" max="2816" width="9" style="151"/>
    <col min="2817" max="2817" width="4.6640625" style="151" customWidth="1"/>
    <col min="2818" max="2818" width="7.6640625" style="151" customWidth="1"/>
    <col min="2819" max="2826" width="3.109375" style="151" customWidth="1"/>
    <col min="2827" max="2827" width="3.88671875" style="151" customWidth="1"/>
    <col min="2828" max="2828" width="2.44140625" style="151" customWidth="1"/>
    <col min="2829" max="2856" width="1.6640625" style="151" customWidth="1"/>
    <col min="2857" max="2920" width="5.6640625" style="151" customWidth="1"/>
    <col min="2921" max="3072" width="9" style="151"/>
    <col min="3073" max="3073" width="4.6640625" style="151" customWidth="1"/>
    <col min="3074" max="3074" width="7.6640625" style="151" customWidth="1"/>
    <col min="3075" max="3082" width="3.109375" style="151" customWidth="1"/>
    <col min="3083" max="3083" width="3.88671875" style="151" customWidth="1"/>
    <col min="3084" max="3084" width="2.44140625" style="151" customWidth="1"/>
    <col min="3085" max="3112" width="1.6640625" style="151" customWidth="1"/>
    <col min="3113" max="3176" width="5.6640625" style="151" customWidth="1"/>
    <col min="3177" max="3328" width="9" style="151"/>
    <col min="3329" max="3329" width="4.6640625" style="151" customWidth="1"/>
    <col min="3330" max="3330" width="7.6640625" style="151" customWidth="1"/>
    <col min="3331" max="3338" width="3.109375" style="151" customWidth="1"/>
    <col min="3339" max="3339" width="3.88671875" style="151" customWidth="1"/>
    <col min="3340" max="3340" width="2.44140625" style="151" customWidth="1"/>
    <col min="3341" max="3368" width="1.6640625" style="151" customWidth="1"/>
    <col min="3369" max="3432" width="5.6640625" style="151" customWidth="1"/>
    <col min="3433" max="3584" width="9" style="151"/>
    <col min="3585" max="3585" width="4.6640625" style="151" customWidth="1"/>
    <col min="3586" max="3586" width="7.6640625" style="151" customWidth="1"/>
    <col min="3587" max="3594" width="3.109375" style="151" customWidth="1"/>
    <col min="3595" max="3595" width="3.88671875" style="151" customWidth="1"/>
    <col min="3596" max="3596" width="2.44140625" style="151" customWidth="1"/>
    <col min="3597" max="3624" width="1.6640625" style="151" customWidth="1"/>
    <col min="3625" max="3688" width="5.6640625" style="151" customWidth="1"/>
    <col min="3689" max="3840" width="9" style="151"/>
    <col min="3841" max="3841" width="4.6640625" style="151" customWidth="1"/>
    <col min="3842" max="3842" width="7.6640625" style="151" customWidth="1"/>
    <col min="3843" max="3850" width="3.109375" style="151" customWidth="1"/>
    <col min="3851" max="3851" width="3.88671875" style="151" customWidth="1"/>
    <col min="3852" max="3852" width="2.44140625" style="151" customWidth="1"/>
    <col min="3853" max="3880" width="1.6640625" style="151" customWidth="1"/>
    <col min="3881" max="3944" width="5.6640625" style="151" customWidth="1"/>
    <col min="3945" max="4096" width="9" style="151"/>
    <col min="4097" max="4097" width="4.6640625" style="151" customWidth="1"/>
    <col min="4098" max="4098" width="7.6640625" style="151" customWidth="1"/>
    <col min="4099" max="4106" width="3.109375" style="151" customWidth="1"/>
    <col min="4107" max="4107" width="3.88671875" style="151" customWidth="1"/>
    <col min="4108" max="4108" width="2.44140625" style="151" customWidth="1"/>
    <col min="4109" max="4136" width="1.6640625" style="151" customWidth="1"/>
    <col min="4137" max="4200" width="5.6640625" style="151" customWidth="1"/>
    <col min="4201" max="4352" width="9" style="151"/>
    <col min="4353" max="4353" width="4.6640625" style="151" customWidth="1"/>
    <col min="4354" max="4354" width="7.6640625" style="151" customWidth="1"/>
    <col min="4355" max="4362" width="3.109375" style="151" customWidth="1"/>
    <col min="4363" max="4363" width="3.88671875" style="151" customWidth="1"/>
    <col min="4364" max="4364" width="2.44140625" style="151" customWidth="1"/>
    <col min="4365" max="4392" width="1.6640625" style="151" customWidth="1"/>
    <col min="4393" max="4456" width="5.6640625" style="151" customWidth="1"/>
    <col min="4457" max="4608" width="9" style="151"/>
    <col min="4609" max="4609" width="4.6640625" style="151" customWidth="1"/>
    <col min="4610" max="4610" width="7.6640625" style="151" customWidth="1"/>
    <col min="4611" max="4618" width="3.109375" style="151" customWidth="1"/>
    <col min="4619" max="4619" width="3.88671875" style="151" customWidth="1"/>
    <col min="4620" max="4620" width="2.44140625" style="151" customWidth="1"/>
    <col min="4621" max="4648" width="1.6640625" style="151" customWidth="1"/>
    <col min="4649" max="4712" width="5.6640625" style="151" customWidth="1"/>
    <col min="4713" max="4864" width="9" style="151"/>
    <col min="4865" max="4865" width="4.6640625" style="151" customWidth="1"/>
    <col min="4866" max="4866" width="7.6640625" style="151" customWidth="1"/>
    <col min="4867" max="4874" width="3.109375" style="151" customWidth="1"/>
    <col min="4875" max="4875" width="3.88671875" style="151" customWidth="1"/>
    <col min="4876" max="4876" width="2.44140625" style="151" customWidth="1"/>
    <col min="4877" max="4904" width="1.6640625" style="151" customWidth="1"/>
    <col min="4905" max="4968" width="5.6640625" style="151" customWidth="1"/>
    <col min="4969" max="5120" width="9" style="151"/>
    <col min="5121" max="5121" width="4.6640625" style="151" customWidth="1"/>
    <col min="5122" max="5122" width="7.6640625" style="151" customWidth="1"/>
    <col min="5123" max="5130" width="3.109375" style="151" customWidth="1"/>
    <col min="5131" max="5131" width="3.88671875" style="151" customWidth="1"/>
    <col min="5132" max="5132" width="2.44140625" style="151" customWidth="1"/>
    <col min="5133" max="5160" width="1.6640625" style="151" customWidth="1"/>
    <col min="5161" max="5224" width="5.6640625" style="151" customWidth="1"/>
    <col min="5225" max="5376" width="9" style="151"/>
    <col min="5377" max="5377" width="4.6640625" style="151" customWidth="1"/>
    <col min="5378" max="5378" width="7.6640625" style="151" customWidth="1"/>
    <col min="5379" max="5386" width="3.109375" style="151" customWidth="1"/>
    <col min="5387" max="5387" width="3.88671875" style="151" customWidth="1"/>
    <col min="5388" max="5388" width="2.44140625" style="151" customWidth="1"/>
    <col min="5389" max="5416" width="1.6640625" style="151" customWidth="1"/>
    <col min="5417" max="5480" width="5.6640625" style="151" customWidth="1"/>
    <col min="5481" max="5632" width="9" style="151"/>
    <col min="5633" max="5633" width="4.6640625" style="151" customWidth="1"/>
    <col min="5634" max="5634" width="7.6640625" style="151" customWidth="1"/>
    <col min="5635" max="5642" width="3.109375" style="151" customWidth="1"/>
    <col min="5643" max="5643" width="3.88671875" style="151" customWidth="1"/>
    <col min="5644" max="5644" width="2.44140625" style="151" customWidth="1"/>
    <col min="5645" max="5672" width="1.6640625" style="151" customWidth="1"/>
    <col min="5673" max="5736" width="5.6640625" style="151" customWidth="1"/>
    <col min="5737" max="5888" width="9" style="151"/>
    <col min="5889" max="5889" width="4.6640625" style="151" customWidth="1"/>
    <col min="5890" max="5890" width="7.6640625" style="151" customWidth="1"/>
    <col min="5891" max="5898" width="3.109375" style="151" customWidth="1"/>
    <col min="5899" max="5899" width="3.88671875" style="151" customWidth="1"/>
    <col min="5900" max="5900" width="2.44140625" style="151" customWidth="1"/>
    <col min="5901" max="5928" width="1.6640625" style="151" customWidth="1"/>
    <col min="5929" max="5992" width="5.6640625" style="151" customWidth="1"/>
    <col min="5993" max="6144" width="9" style="151"/>
    <col min="6145" max="6145" width="4.6640625" style="151" customWidth="1"/>
    <col min="6146" max="6146" width="7.6640625" style="151" customWidth="1"/>
    <col min="6147" max="6154" width="3.109375" style="151" customWidth="1"/>
    <col min="6155" max="6155" width="3.88671875" style="151" customWidth="1"/>
    <col min="6156" max="6156" width="2.44140625" style="151" customWidth="1"/>
    <col min="6157" max="6184" width="1.6640625" style="151" customWidth="1"/>
    <col min="6185" max="6248" width="5.6640625" style="151" customWidth="1"/>
    <col min="6249" max="6400" width="9" style="151"/>
    <col min="6401" max="6401" width="4.6640625" style="151" customWidth="1"/>
    <col min="6402" max="6402" width="7.6640625" style="151" customWidth="1"/>
    <col min="6403" max="6410" width="3.109375" style="151" customWidth="1"/>
    <col min="6411" max="6411" width="3.88671875" style="151" customWidth="1"/>
    <col min="6412" max="6412" width="2.44140625" style="151" customWidth="1"/>
    <col min="6413" max="6440" width="1.6640625" style="151" customWidth="1"/>
    <col min="6441" max="6504" width="5.6640625" style="151" customWidth="1"/>
    <col min="6505" max="6656" width="9" style="151"/>
    <col min="6657" max="6657" width="4.6640625" style="151" customWidth="1"/>
    <col min="6658" max="6658" width="7.6640625" style="151" customWidth="1"/>
    <col min="6659" max="6666" width="3.109375" style="151" customWidth="1"/>
    <col min="6667" max="6667" width="3.88671875" style="151" customWidth="1"/>
    <col min="6668" max="6668" width="2.44140625" style="151" customWidth="1"/>
    <col min="6669" max="6696" width="1.6640625" style="151" customWidth="1"/>
    <col min="6697" max="6760" width="5.6640625" style="151" customWidth="1"/>
    <col min="6761" max="6912" width="9" style="151"/>
    <col min="6913" max="6913" width="4.6640625" style="151" customWidth="1"/>
    <col min="6914" max="6914" width="7.6640625" style="151" customWidth="1"/>
    <col min="6915" max="6922" width="3.109375" style="151" customWidth="1"/>
    <col min="6923" max="6923" width="3.88671875" style="151" customWidth="1"/>
    <col min="6924" max="6924" width="2.44140625" style="151" customWidth="1"/>
    <col min="6925" max="6952" width="1.6640625" style="151" customWidth="1"/>
    <col min="6953" max="7016" width="5.6640625" style="151" customWidth="1"/>
    <col min="7017" max="7168" width="9" style="151"/>
    <col min="7169" max="7169" width="4.6640625" style="151" customWidth="1"/>
    <col min="7170" max="7170" width="7.6640625" style="151" customWidth="1"/>
    <col min="7171" max="7178" width="3.109375" style="151" customWidth="1"/>
    <col min="7179" max="7179" width="3.88671875" style="151" customWidth="1"/>
    <col min="7180" max="7180" width="2.44140625" style="151" customWidth="1"/>
    <col min="7181" max="7208" width="1.6640625" style="151" customWidth="1"/>
    <col min="7209" max="7272" width="5.6640625" style="151" customWidth="1"/>
    <col min="7273" max="7424" width="9" style="151"/>
    <col min="7425" max="7425" width="4.6640625" style="151" customWidth="1"/>
    <col min="7426" max="7426" width="7.6640625" style="151" customWidth="1"/>
    <col min="7427" max="7434" width="3.109375" style="151" customWidth="1"/>
    <col min="7435" max="7435" width="3.88671875" style="151" customWidth="1"/>
    <col min="7436" max="7436" width="2.44140625" style="151" customWidth="1"/>
    <col min="7437" max="7464" width="1.6640625" style="151" customWidth="1"/>
    <col min="7465" max="7528" width="5.6640625" style="151" customWidth="1"/>
    <col min="7529" max="7680" width="9" style="151"/>
    <col min="7681" max="7681" width="4.6640625" style="151" customWidth="1"/>
    <col min="7682" max="7682" width="7.6640625" style="151" customWidth="1"/>
    <col min="7683" max="7690" width="3.109375" style="151" customWidth="1"/>
    <col min="7691" max="7691" width="3.88671875" style="151" customWidth="1"/>
    <col min="7692" max="7692" width="2.44140625" style="151" customWidth="1"/>
    <col min="7693" max="7720" width="1.6640625" style="151" customWidth="1"/>
    <col min="7721" max="7784" width="5.6640625" style="151" customWidth="1"/>
    <col min="7785" max="7936" width="9" style="151"/>
    <col min="7937" max="7937" width="4.6640625" style="151" customWidth="1"/>
    <col min="7938" max="7938" width="7.6640625" style="151" customWidth="1"/>
    <col min="7939" max="7946" width="3.109375" style="151" customWidth="1"/>
    <col min="7947" max="7947" width="3.88671875" style="151" customWidth="1"/>
    <col min="7948" max="7948" width="2.44140625" style="151" customWidth="1"/>
    <col min="7949" max="7976" width="1.6640625" style="151" customWidth="1"/>
    <col min="7977" max="8040" width="5.6640625" style="151" customWidth="1"/>
    <col min="8041" max="8192" width="9" style="151"/>
    <col min="8193" max="8193" width="4.6640625" style="151" customWidth="1"/>
    <col min="8194" max="8194" width="7.6640625" style="151" customWidth="1"/>
    <col min="8195" max="8202" width="3.109375" style="151" customWidth="1"/>
    <col min="8203" max="8203" width="3.88671875" style="151" customWidth="1"/>
    <col min="8204" max="8204" width="2.44140625" style="151" customWidth="1"/>
    <col min="8205" max="8232" width="1.6640625" style="151" customWidth="1"/>
    <col min="8233" max="8296" width="5.6640625" style="151" customWidth="1"/>
    <col min="8297" max="8448" width="9" style="151"/>
    <col min="8449" max="8449" width="4.6640625" style="151" customWidth="1"/>
    <col min="8450" max="8450" width="7.6640625" style="151" customWidth="1"/>
    <col min="8451" max="8458" width="3.109375" style="151" customWidth="1"/>
    <col min="8459" max="8459" width="3.88671875" style="151" customWidth="1"/>
    <col min="8460" max="8460" width="2.44140625" style="151" customWidth="1"/>
    <col min="8461" max="8488" width="1.6640625" style="151" customWidth="1"/>
    <col min="8489" max="8552" width="5.6640625" style="151" customWidth="1"/>
    <col min="8553" max="8704" width="9" style="151"/>
    <col min="8705" max="8705" width="4.6640625" style="151" customWidth="1"/>
    <col min="8706" max="8706" width="7.6640625" style="151" customWidth="1"/>
    <col min="8707" max="8714" width="3.109375" style="151" customWidth="1"/>
    <col min="8715" max="8715" width="3.88671875" style="151" customWidth="1"/>
    <col min="8716" max="8716" width="2.44140625" style="151" customWidth="1"/>
    <col min="8717" max="8744" width="1.6640625" style="151" customWidth="1"/>
    <col min="8745" max="8808" width="5.6640625" style="151" customWidth="1"/>
    <col min="8809" max="8960" width="9" style="151"/>
    <col min="8961" max="8961" width="4.6640625" style="151" customWidth="1"/>
    <col min="8962" max="8962" width="7.6640625" style="151" customWidth="1"/>
    <col min="8963" max="8970" width="3.109375" style="151" customWidth="1"/>
    <col min="8971" max="8971" width="3.88671875" style="151" customWidth="1"/>
    <col min="8972" max="8972" width="2.44140625" style="151" customWidth="1"/>
    <col min="8973" max="9000" width="1.6640625" style="151" customWidth="1"/>
    <col min="9001" max="9064" width="5.6640625" style="151" customWidth="1"/>
    <col min="9065" max="9216" width="9" style="151"/>
    <col min="9217" max="9217" width="4.6640625" style="151" customWidth="1"/>
    <col min="9218" max="9218" width="7.6640625" style="151" customWidth="1"/>
    <col min="9219" max="9226" width="3.109375" style="151" customWidth="1"/>
    <col min="9227" max="9227" width="3.88671875" style="151" customWidth="1"/>
    <col min="9228" max="9228" width="2.44140625" style="151" customWidth="1"/>
    <col min="9229" max="9256" width="1.6640625" style="151" customWidth="1"/>
    <col min="9257" max="9320" width="5.6640625" style="151" customWidth="1"/>
    <col min="9321" max="9472" width="9" style="151"/>
    <col min="9473" max="9473" width="4.6640625" style="151" customWidth="1"/>
    <col min="9474" max="9474" width="7.6640625" style="151" customWidth="1"/>
    <col min="9475" max="9482" width="3.109375" style="151" customWidth="1"/>
    <col min="9483" max="9483" width="3.88671875" style="151" customWidth="1"/>
    <col min="9484" max="9484" width="2.44140625" style="151" customWidth="1"/>
    <col min="9485" max="9512" width="1.6640625" style="151" customWidth="1"/>
    <col min="9513" max="9576" width="5.6640625" style="151" customWidth="1"/>
    <col min="9577" max="9728" width="9" style="151"/>
    <col min="9729" max="9729" width="4.6640625" style="151" customWidth="1"/>
    <col min="9730" max="9730" width="7.6640625" style="151" customWidth="1"/>
    <col min="9731" max="9738" width="3.109375" style="151" customWidth="1"/>
    <col min="9739" max="9739" width="3.88671875" style="151" customWidth="1"/>
    <col min="9740" max="9740" width="2.44140625" style="151" customWidth="1"/>
    <col min="9741" max="9768" width="1.6640625" style="151" customWidth="1"/>
    <col min="9769" max="9832" width="5.6640625" style="151" customWidth="1"/>
    <col min="9833" max="9984" width="9" style="151"/>
    <col min="9985" max="9985" width="4.6640625" style="151" customWidth="1"/>
    <col min="9986" max="9986" width="7.6640625" style="151" customWidth="1"/>
    <col min="9987" max="9994" width="3.109375" style="151" customWidth="1"/>
    <col min="9995" max="9995" width="3.88671875" style="151" customWidth="1"/>
    <col min="9996" max="9996" width="2.44140625" style="151" customWidth="1"/>
    <col min="9997" max="10024" width="1.6640625" style="151" customWidth="1"/>
    <col min="10025" max="10088" width="5.6640625" style="151" customWidth="1"/>
    <col min="10089" max="10240" width="9" style="151"/>
    <col min="10241" max="10241" width="4.6640625" style="151" customWidth="1"/>
    <col min="10242" max="10242" width="7.6640625" style="151" customWidth="1"/>
    <col min="10243" max="10250" width="3.109375" style="151" customWidth="1"/>
    <col min="10251" max="10251" width="3.88671875" style="151" customWidth="1"/>
    <col min="10252" max="10252" width="2.44140625" style="151" customWidth="1"/>
    <col min="10253" max="10280" width="1.6640625" style="151" customWidth="1"/>
    <col min="10281" max="10344" width="5.6640625" style="151" customWidth="1"/>
    <col min="10345" max="10496" width="9" style="151"/>
    <col min="10497" max="10497" width="4.6640625" style="151" customWidth="1"/>
    <col min="10498" max="10498" width="7.6640625" style="151" customWidth="1"/>
    <col min="10499" max="10506" width="3.109375" style="151" customWidth="1"/>
    <col min="10507" max="10507" width="3.88671875" style="151" customWidth="1"/>
    <col min="10508" max="10508" width="2.44140625" style="151" customWidth="1"/>
    <col min="10509" max="10536" width="1.6640625" style="151" customWidth="1"/>
    <col min="10537" max="10600" width="5.6640625" style="151" customWidth="1"/>
    <col min="10601" max="10752" width="9" style="151"/>
    <col min="10753" max="10753" width="4.6640625" style="151" customWidth="1"/>
    <col min="10754" max="10754" width="7.6640625" style="151" customWidth="1"/>
    <col min="10755" max="10762" width="3.109375" style="151" customWidth="1"/>
    <col min="10763" max="10763" width="3.88671875" style="151" customWidth="1"/>
    <col min="10764" max="10764" width="2.44140625" style="151" customWidth="1"/>
    <col min="10765" max="10792" width="1.6640625" style="151" customWidth="1"/>
    <col min="10793" max="10856" width="5.6640625" style="151" customWidth="1"/>
    <col min="10857" max="11008" width="9" style="151"/>
    <col min="11009" max="11009" width="4.6640625" style="151" customWidth="1"/>
    <col min="11010" max="11010" width="7.6640625" style="151" customWidth="1"/>
    <col min="11011" max="11018" width="3.109375" style="151" customWidth="1"/>
    <col min="11019" max="11019" width="3.88671875" style="151" customWidth="1"/>
    <col min="11020" max="11020" width="2.44140625" style="151" customWidth="1"/>
    <col min="11021" max="11048" width="1.6640625" style="151" customWidth="1"/>
    <col min="11049" max="11112" width="5.6640625" style="151" customWidth="1"/>
    <col min="11113" max="11264" width="9" style="151"/>
    <col min="11265" max="11265" width="4.6640625" style="151" customWidth="1"/>
    <col min="11266" max="11266" width="7.6640625" style="151" customWidth="1"/>
    <col min="11267" max="11274" width="3.109375" style="151" customWidth="1"/>
    <col min="11275" max="11275" width="3.88671875" style="151" customWidth="1"/>
    <col min="11276" max="11276" width="2.44140625" style="151" customWidth="1"/>
    <col min="11277" max="11304" width="1.6640625" style="151" customWidth="1"/>
    <col min="11305" max="11368" width="5.6640625" style="151" customWidth="1"/>
    <col min="11369" max="11520" width="9" style="151"/>
    <col min="11521" max="11521" width="4.6640625" style="151" customWidth="1"/>
    <col min="11522" max="11522" width="7.6640625" style="151" customWidth="1"/>
    <col min="11523" max="11530" width="3.109375" style="151" customWidth="1"/>
    <col min="11531" max="11531" width="3.88671875" style="151" customWidth="1"/>
    <col min="11532" max="11532" width="2.44140625" style="151" customWidth="1"/>
    <col min="11533" max="11560" width="1.6640625" style="151" customWidth="1"/>
    <col min="11561" max="11624" width="5.6640625" style="151" customWidth="1"/>
    <col min="11625" max="11776" width="9" style="151"/>
    <col min="11777" max="11777" width="4.6640625" style="151" customWidth="1"/>
    <col min="11778" max="11778" width="7.6640625" style="151" customWidth="1"/>
    <col min="11779" max="11786" width="3.109375" style="151" customWidth="1"/>
    <col min="11787" max="11787" width="3.88671875" style="151" customWidth="1"/>
    <col min="11788" max="11788" width="2.44140625" style="151" customWidth="1"/>
    <col min="11789" max="11816" width="1.6640625" style="151" customWidth="1"/>
    <col min="11817" max="11880" width="5.6640625" style="151" customWidth="1"/>
    <col min="11881" max="12032" width="9" style="151"/>
    <col min="12033" max="12033" width="4.6640625" style="151" customWidth="1"/>
    <col min="12034" max="12034" width="7.6640625" style="151" customWidth="1"/>
    <col min="12035" max="12042" width="3.109375" style="151" customWidth="1"/>
    <col min="12043" max="12043" width="3.88671875" style="151" customWidth="1"/>
    <col min="12044" max="12044" width="2.44140625" style="151" customWidth="1"/>
    <col min="12045" max="12072" width="1.6640625" style="151" customWidth="1"/>
    <col min="12073" max="12136" width="5.6640625" style="151" customWidth="1"/>
    <col min="12137" max="12288" width="9" style="151"/>
    <col min="12289" max="12289" width="4.6640625" style="151" customWidth="1"/>
    <col min="12290" max="12290" width="7.6640625" style="151" customWidth="1"/>
    <col min="12291" max="12298" width="3.109375" style="151" customWidth="1"/>
    <col min="12299" max="12299" width="3.88671875" style="151" customWidth="1"/>
    <col min="12300" max="12300" width="2.44140625" style="151" customWidth="1"/>
    <col min="12301" max="12328" width="1.6640625" style="151" customWidth="1"/>
    <col min="12329" max="12392" width="5.6640625" style="151" customWidth="1"/>
    <col min="12393" max="12544" width="9" style="151"/>
    <col min="12545" max="12545" width="4.6640625" style="151" customWidth="1"/>
    <col min="12546" max="12546" width="7.6640625" style="151" customWidth="1"/>
    <col min="12547" max="12554" width="3.109375" style="151" customWidth="1"/>
    <col min="12555" max="12555" width="3.88671875" style="151" customWidth="1"/>
    <col min="12556" max="12556" width="2.44140625" style="151" customWidth="1"/>
    <col min="12557" max="12584" width="1.6640625" style="151" customWidth="1"/>
    <col min="12585" max="12648" width="5.6640625" style="151" customWidth="1"/>
    <col min="12649" max="12800" width="9" style="151"/>
    <col min="12801" max="12801" width="4.6640625" style="151" customWidth="1"/>
    <col min="12802" max="12802" width="7.6640625" style="151" customWidth="1"/>
    <col min="12803" max="12810" width="3.109375" style="151" customWidth="1"/>
    <col min="12811" max="12811" width="3.88671875" style="151" customWidth="1"/>
    <col min="12812" max="12812" width="2.44140625" style="151" customWidth="1"/>
    <col min="12813" max="12840" width="1.6640625" style="151" customWidth="1"/>
    <col min="12841" max="12904" width="5.6640625" style="151" customWidth="1"/>
    <col min="12905" max="13056" width="9" style="151"/>
    <col min="13057" max="13057" width="4.6640625" style="151" customWidth="1"/>
    <col min="13058" max="13058" width="7.6640625" style="151" customWidth="1"/>
    <col min="13059" max="13066" width="3.109375" style="151" customWidth="1"/>
    <col min="13067" max="13067" width="3.88671875" style="151" customWidth="1"/>
    <col min="13068" max="13068" width="2.44140625" style="151" customWidth="1"/>
    <col min="13069" max="13096" width="1.6640625" style="151" customWidth="1"/>
    <col min="13097" max="13160" width="5.6640625" style="151" customWidth="1"/>
    <col min="13161" max="13312" width="9" style="151"/>
    <col min="13313" max="13313" width="4.6640625" style="151" customWidth="1"/>
    <col min="13314" max="13314" width="7.6640625" style="151" customWidth="1"/>
    <col min="13315" max="13322" width="3.109375" style="151" customWidth="1"/>
    <col min="13323" max="13323" width="3.88671875" style="151" customWidth="1"/>
    <col min="13324" max="13324" width="2.44140625" style="151" customWidth="1"/>
    <col min="13325" max="13352" width="1.6640625" style="151" customWidth="1"/>
    <col min="13353" max="13416" width="5.6640625" style="151" customWidth="1"/>
    <col min="13417" max="13568" width="9" style="151"/>
    <col min="13569" max="13569" width="4.6640625" style="151" customWidth="1"/>
    <col min="13570" max="13570" width="7.6640625" style="151" customWidth="1"/>
    <col min="13571" max="13578" width="3.109375" style="151" customWidth="1"/>
    <col min="13579" max="13579" width="3.88671875" style="151" customWidth="1"/>
    <col min="13580" max="13580" width="2.44140625" style="151" customWidth="1"/>
    <col min="13581" max="13608" width="1.6640625" style="151" customWidth="1"/>
    <col min="13609" max="13672" width="5.6640625" style="151" customWidth="1"/>
    <col min="13673" max="13824" width="9" style="151"/>
    <col min="13825" max="13825" width="4.6640625" style="151" customWidth="1"/>
    <col min="13826" max="13826" width="7.6640625" style="151" customWidth="1"/>
    <col min="13827" max="13834" width="3.109375" style="151" customWidth="1"/>
    <col min="13835" max="13835" width="3.88671875" style="151" customWidth="1"/>
    <col min="13836" max="13836" width="2.44140625" style="151" customWidth="1"/>
    <col min="13837" max="13864" width="1.6640625" style="151" customWidth="1"/>
    <col min="13865" max="13928" width="5.6640625" style="151" customWidth="1"/>
    <col min="13929" max="14080" width="9" style="151"/>
    <col min="14081" max="14081" width="4.6640625" style="151" customWidth="1"/>
    <col min="14082" max="14082" width="7.6640625" style="151" customWidth="1"/>
    <col min="14083" max="14090" width="3.109375" style="151" customWidth="1"/>
    <col min="14091" max="14091" width="3.88671875" style="151" customWidth="1"/>
    <col min="14092" max="14092" width="2.44140625" style="151" customWidth="1"/>
    <col min="14093" max="14120" width="1.6640625" style="151" customWidth="1"/>
    <col min="14121" max="14184" width="5.6640625" style="151" customWidth="1"/>
    <col min="14185" max="14336" width="9" style="151"/>
    <col min="14337" max="14337" width="4.6640625" style="151" customWidth="1"/>
    <col min="14338" max="14338" width="7.6640625" style="151" customWidth="1"/>
    <col min="14339" max="14346" width="3.109375" style="151" customWidth="1"/>
    <col min="14347" max="14347" width="3.88671875" style="151" customWidth="1"/>
    <col min="14348" max="14348" width="2.44140625" style="151" customWidth="1"/>
    <col min="14349" max="14376" width="1.6640625" style="151" customWidth="1"/>
    <col min="14377" max="14440" width="5.6640625" style="151" customWidth="1"/>
    <col min="14441" max="14592" width="9" style="151"/>
    <col min="14593" max="14593" width="4.6640625" style="151" customWidth="1"/>
    <col min="14594" max="14594" width="7.6640625" style="151" customWidth="1"/>
    <col min="14595" max="14602" width="3.109375" style="151" customWidth="1"/>
    <col min="14603" max="14603" width="3.88671875" style="151" customWidth="1"/>
    <col min="14604" max="14604" width="2.44140625" style="151" customWidth="1"/>
    <col min="14605" max="14632" width="1.6640625" style="151" customWidth="1"/>
    <col min="14633" max="14696" width="5.6640625" style="151" customWidth="1"/>
    <col min="14697" max="14848" width="9" style="151"/>
    <col min="14849" max="14849" width="4.6640625" style="151" customWidth="1"/>
    <col min="14850" max="14850" width="7.6640625" style="151" customWidth="1"/>
    <col min="14851" max="14858" width="3.109375" style="151" customWidth="1"/>
    <col min="14859" max="14859" width="3.88671875" style="151" customWidth="1"/>
    <col min="14860" max="14860" width="2.44140625" style="151" customWidth="1"/>
    <col min="14861" max="14888" width="1.6640625" style="151" customWidth="1"/>
    <col min="14889" max="14952" width="5.6640625" style="151" customWidth="1"/>
    <col min="14953" max="15104" width="9" style="151"/>
    <col min="15105" max="15105" width="4.6640625" style="151" customWidth="1"/>
    <col min="15106" max="15106" width="7.6640625" style="151" customWidth="1"/>
    <col min="15107" max="15114" width="3.109375" style="151" customWidth="1"/>
    <col min="15115" max="15115" width="3.88671875" style="151" customWidth="1"/>
    <col min="15116" max="15116" width="2.44140625" style="151" customWidth="1"/>
    <col min="15117" max="15144" width="1.6640625" style="151" customWidth="1"/>
    <col min="15145" max="15208" width="5.6640625" style="151" customWidth="1"/>
    <col min="15209" max="15360" width="9" style="151"/>
    <col min="15361" max="15361" width="4.6640625" style="151" customWidth="1"/>
    <col min="15362" max="15362" width="7.6640625" style="151" customWidth="1"/>
    <col min="15363" max="15370" width="3.109375" style="151" customWidth="1"/>
    <col min="15371" max="15371" width="3.88671875" style="151" customWidth="1"/>
    <col min="15372" max="15372" width="2.44140625" style="151" customWidth="1"/>
    <col min="15373" max="15400" width="1.6640625" style="151" customWidth="1"/>
    <col min="15401" max="15464" width="5.6640625" style="151" customWidth="1"/>
    <col min="15465" max="15616" width="9" style="151"/>
    <col min="15617" max="15617" width="4.6640625" style="151" customWidth="1"/>
    <col min="15618" max="15618" width="7.6640625" style="151" customWidth="1"/>
    <col min="15619" max="15626" width="3.109375" style="151" customWidth="1"/>
    <col min="15627" max="15627" width="3.88671875" style="151" customWidth="1"/>
    <col min="15628" max="15628" width="2.44140625" style="151" customWidth="1"/>
    <col min="15629" max="15656" width="1.6640625" style="151" customWidth="1"/>
    <col min="15657" max="15720" width="5.6640625" style="151" customWidth="1"/>
    <col min="15721" max="15872" width="9" style="151"/>
    <col min="15873" max="15873" width="4.6640625" style="151" customWidth="1"/>
    <col min="15874" max="15874" width="7.6640625" style="151" customWidth="1"/>
    <col min="15875" max="15882" width="3.109375" style="151" customWidth="1"/>
    <col min="15883" max="15883" width="3.88671875" style="151" customWidth="1"/>
    <col min="15884" max="15884" width="2.44140625" style="151" customWidth="1"/>
    <col min="15885" max="15912" width="1.6640625" style="151" customWidth="1"/>
    <col min="15913" max="15976" width="5.6640625" style="151" customWidth="1"/>
    <col min="15977" max="16128" width="9" style="151"/>
    <col min="16129" max="16129" width="4.6640625" style="151" customWidth="1"/>
    <col min="16130" max="16130" width="7.6640625" style="151" customWidth="1"/>
    <col min="16131" max="16138" width="3.109375" style="151" customWidth="1"/>
    <col min="16139" max="16139" width="3.88671875" style="151" customWidth="1"/>
    <col min="16140" max="16140" width="2.44140625" style="151" customWidth="1"/>
    <col min="16141" max="16168" width="1.6640625" style="151" customWidth="1"/>
    <col min="16169" max="16232" width="5.6640625" style="151" customWidth="1"/>
    <col min="16233" max="16384" width="9" style="151"/>
  </cols>
  <sheetData>
    <row r="1" spans="1:40">
      <c r="A1" s="150" t="s">
        <v>200</v>
      </c>
    </row>
    <row r="2" spans="1:40" ht="24.75" customHeight="1"/>
    <row r="3" spans="1:40" ht="39.9" customHeight="1" thickBot="1">
      <c r="A3" s="1654" t="s">
        <v>201</v>
      </c>
      <c r="B3" s="1654"/>
      <c r="C3" s="1654"/>
      <c r="D3" s="1654"/>
      <c r="E3" s="1654"/>
      <c r="F3" s="1654"/>
      <c r="G3" s="1654"/>
      <c r="H3" s="1654"/>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row>
    <row r="4" spans="1:40" ht="45" customHeight="1">
      <c r="A4" s="1655" t="s">
        <v>202</v>
      </c>
      <c r="B4" s="1656"/>
      <c r="C4" s="1657" t="str">
        <f>+'基本情報（入力用）'!$C$43</f>
        <v>県立総合病院</v>
      </c>
      <c r="D4" s="1658"/>
      <c r="E4" s="1658"/>
      <c r="F4" s="1658"/>
      <c r="G4" s="1658"/>
      <c r="H4" s="1658"/>
      <c r="I4" s="1658"/>
      <c r="J4" s="1658"/>
      <c r="K4" s="1658"/>
      <c r="L4" s="1658"/>
      <c r="M4" s="1658"/>
      <c r="N4" s="1656"/>
      <c r="O4" s="1657" t="s">
        <v>161</v>
      </c>
      <c r="P4" s="1658"/>
      <c r="Q4" s="1658"/>
      <c r="R4" s="1658"/>
      <c r="S4" s="1658"/>
      <c r="T4" s="1658"/>
      <c r="U4" s="1658"/>
      <c r="V4" s="1656"/>
      <c r="W4" s="1657">
        <f>+'基本情報（入力用）'!$H$43</f>
        <v>720000</v>
      </c>
      <c r="X4" s="1658"/>
      <c r="Y4" s="1658"/>
      <c r="Z4" s="1659"/>
      <c r="AA4" s="1659"/>
      <c r="AB4" s="1659"/>
      <c r="AC4" s="1659"/>
      <c r="AD4" s="1659"/>
      <c r="AE4" s="1659"/>
      <c r="AF4" s="1659"/>
      <c r="AG4" s="1659"/>
      <c r="AH4" s="1659"/>
      <c r="AI4" s="1659"/>
      <c r="AJ4" s="1659"/>
      <c r="AK4" s="1659"/>
      <c r="AL4" s="1659"/>
      <c r="AM4" s="1659"/>
      <c r="AN4" s="1660"/>
    </row>
    <row r="5" spans="1:40" ht="20.100000000000001" customHeight="1">
      <c r="A5" s="1661" t="s">
        <v>166</v>
      </c>
      <c r="B5" s="1662"/>
      <c r="C5" s="1663" t="str">
        <f>'基本情報（入力用）'!F15</f>
        <v>シズオカ　タロウ</v>
      </c>
      <c r="D5" s="1664"/>
      <c r="E5" s="1664"/>
      <c r="F5" s="1664"/>
      <c r="G5" s="1664"/>
      <c r="H5" s="1664"/>
      <c r="I5" s="1664"/>
      <c r="J5" s="1664"/>
      <c r="K5" s="1664"/>
      <c r="L5" s="1664"/>
      <c r="M5" s="1664"/>
      <c r="N5" s="1662"/>
      <c r="O5" s="1665" t="s">
        <v>160</v>
      </c>
      <c r="P5" s="1652"/>
      <c r="Q5" s="1652"/>
      <c r="R5" s="1652"/>
      <c r="S5" s="1652"/>
      <c r="T5" s="1652"/>
      <c r="U5" s="1652"/>
      <c r="V5" s="1649"/>
      <c r="W5" s="1665" t="str">
        <f>+'基本情報（入力用）'!$C$6</f>
        <v>12345678</v>
      </c>
      <c r="X5" s="1652"/>
      <c r="Y5" s="1652"/>
      <c r="Z5" s="1667"/>
      <c r="AA5" s="1667"/>
      <c r="AB5" s="1667"/>
      <c r="AC5" s="1667"/>
      <c r="AD5" s="1667"/>
      <c r="AE5" s="1667"/>
      <c r="AF5" s="1667"/>
      <c r="AG5" s="1667"/>
      <c r="AH5" s="1667"/>
      <c r="AI5" s="1667"/>
      <c r="AJ5" s="1667"/>
      <c r="AK5" s="1667"/>
      <c r="AL5" s="1667"/>
      <c r="AM5" s="1667"/>
      <c r="AN5" s="1668"/>
    </row>
    <row r="6" spans="1:40" ht="35.1" customHeight="1">
      <c r="A6" s="1650" t="s">
        <v>203</v>
      </c>
      <c r="B6" s="1651"/>
      <c r="C6" s="1645" t="str">
        <f>+'基本情報（入力用）'!$F$14</f>
        <v>静岡　太郎</v>
      </c>
      <c r="D6" s="1646"/>
      <c r="E6" s="1646"/>
      <c r="F6" s="1646"/>
      <c r="G6" s="1646"/>
      <c r="H6" s="1646"/>
      <c r="I6" s="1646"/>
      <c r="J6" s="1646"/>
      <c r="K6" s="1646"/>
      <c r="L6" s="1646"/>
      <c r="M6" s="1646"/>
      <c r="N6" s="1647"/>
      <c r="O6" s="1666"/>
      <c r="P6" s="1653"/>
      <c r="Q6" s="1653"/>
      <c r="R6" s="1653"/>
      <c r="S6" s="1653"/>
      <c r="T6" s="1653"/>
      <c r="U6" s="1653"/>
      <c r="V6" s="1651"/>
      <c r="W6" s="1666"/>
      <c r="X6" s="1653"/>
      <c r="Y6" s="1653"/>
      <c r="Z6" s="1669"/>
      <c r="AA6" s="1669"/>
      <c r="AB6" s="1669"/>
      <c r="AC6" s="1669"/>
      <c r="AD6" s="1669"/>
      <c r="AE6" s="1669"/>
      <c r="AF6" s="1669"/>
      <c r="AG6" s="1669"/>
      <c r="AH6" s="1669"/>
      <c r="AI6" s="1669"/>
      <c r="AJ6" s="1669"/>
      <c r="AK6" s="1669"/>
      <c r="AL6" s="1669"/>
      <c r="AM6" s="1669"/>
      <c r="AN6" s="1670"/>
    </row>
    <row r="7" spans="1:40" ht="20.100000000000001" customHeight="1">
      <c r="A7" s="1648" t="s">
        <v>204</v>
      </c>
      <c r="B7" s="1649"/>
      <c r="C7" s="156"/>
      <c r="D7" s="1692">
        <f>+'基本情報（入力用）'!F22</f>
        <v>36746</v>
      </c>
      <c r="E7" s="1692"/>
      <c r="F7" s="1692"/>
      <c r="G7" s="1692"/>
      <c r="H7" s="1692"/>
      <c r="I7" s="1692"/>
      <c r="J7" s="1692"/>
      <c r="K7" s="1692"/>
      <c r="L7" s="1652" t="s">
        <v>220</v>
      </c>
      <c r="M7" s="1652"/>
      <c r="N7" s="157"/>
      <c r="O7" s="1665" t="s">
        <v>205</v>
      </c>
      <c r="P7" s="1652"/>
      <c r="Q7" s="1652"/>
      <c r="R7" s="1652"/>
      <c r="S7" s="1652"/>
      <c r="T7" s="1652"/>
      <c r="U7" s="1652"/>
      <c r="V7" s="1649"/>
      <c r="W7" s="1665" t="str">
        <f>+'基本情報（入力用）'!$C$27</f>
        <v>男</v>
      </c>
      <c r="X7" s="1652"/>
      <c r="Y7" s="1652"/>
      <c r="Z7" s="1652"/>
      <c r="AA7" s="1652"/>
      <c r="AB7" s="1652"/>
      <c r="AC7" s="1652"/>
      <c r="AD7" s="1652"/>
      <c r="AE7" s="1652"/>
      <c r="AF7" s="1652"/>
      <c r="AG7" s="1652"/>
      <c r="AH7" s="1652"/>
      <c r="AI7" s="1652"/>
      <c r="AJ7" s="1652"/>
      <c r="AK7" s="1652"/>
      <c r="AL7" s="1652"/>
      <c r="AM7" s="1652"/>
      <c r="AN7" s="1697"/>
    </row>
    <row r="8" spans="1:40" ht="20.100000000000001" customHeight="1">
      <c r="A8" s="1650"/>
      <c r="B8" s="1651"/>
      <c r="C8" s="155"/>
      <c r="D8" s="1693"/>
      <c r="E8" s="1693"/>
      <c r="F8" s="1693"/>
      <c r="G8" s="1693"/>
      <c r="H8" s="1693"/>
      <c r="I8" s="1693"/>
      <c r="J8" s="1693"/>
      <c r="K8" s="1693"/>
      <c r="L8" s="1653"/>
      <c r="M8" s="1653"/>
      <c r="N8" s="158"/>
      <c r="O8" s="1666"/>
      <c r="P8" s="1653"/>
      <c r="Q8" s="1653"/>
      <c r="R8" s="1653"/>
      <c r="S8" s="1653"/>
      <c r="T8" s="1653"/>
      <c r="U8" s="1653"/>
      <c r="V8" s="1651"/>
      <c r="W8" s="1666"/>
      <c r="X8" s="1653"/>
      <c r="Y8" s="1653"/>
      <c r="Z8" s="1653"/>
      <c r="AA8" s="1653"/>
      <c r="AB8" s="1653"/>
      <c r="AC8" s="1653"/>
      <c r="AD8" s="1653"/>
      <c r="AE8" s="1653"/>
      <c r="AF8" s="1653"/>
      <c r="AG8" s="1653"/>
      <c r="AH8" s="1653"/>
      <c r="AI8" s="1653"/>
      <c r="AJ8" s="1653"/>
      <c r="AK8" s="1653"/>
      <c r="AL8" s="1653"/>
      <c r="AM8" s="1653"/>
      <c r="AN8" s="1698"/>
    </row>
    <row r="9" spans="1:40" ht="65.099999999999994" customHeight="1">
      <c r="A9" s="1671" t="s">
        <v>206</v>
      </c>
      <c r="B9" s="1672"/>
      <c r="C9" s="1673" t="str">
        <f>+'基本情報（入力用）'!$C$35</f>
        <v>静岡県静岡市葵区富士見町５番３号</v>
      </c>
      <c r="D9" s="1674"/>
      <c r="E9" s="1674"/>
      <c r="F9" s="1674"/>
      <c r="G9" s="1674"/>
      <c r="H9" s="1674"/>
      <c r="I9" s="1674"/>
      <c r="J9" s="1674"/>
      <c r="K9" s="1674"/>
      <c r="L9" s="1674"/>
      <c r="M9" s="1674"/>
      <c r="N9" s="1674"/>
      <c r="O9" s="1674"/>
      <c r="P9" s="1674"/>
      <c r="Q9" s="1674"/>
      <c r="R9" s="1674"/>
      <c r="S9" s="1674"/>
      <c r="T9" s="1674"/>
      <c r="U9" s="1674"/>
      <c r="V9" s="1674"/>
      <c r="W9" s="1674"/>
      <c r="X9" s="1674"/>
      <c r="Y9" s="1674"/>
      <c r="Z9" s="1674"/>
      <c r="AA9" s="1674"/>
      <c r="AB9" s="1674"/>
      <c r="AC9" s="1674"/>
      <c r="AD9" s="1674"/>
      <c r="AE9" s="1674"/>
      <c r="AF9" s="1674"/>
      <c r="AG9" s="1674"/>
      <c r="AH9" s="1674"/>
      <c r="AI9" s="1674"/>
      <c r="AJ9" s="1674"/>
      <c r="AK9" s="1674"/>
      <c r="AL9" s="1674"/>
      <c r="AM9" s="1674"/>
      <c r="AN9" s="1675"/>
    </row>
    <row r="10" spans="1:40" ht="39.9" customHeight="1">
      <c r="A10" s="1671" t="s">
        <v>207</v>
      </c>
      <c r="B10" s="1672"/>
      <c r="C10" s="159"/>
      <c r="D10" s="1676" t="s">
        <v>177</v>
      </c>
      <c r="E10" s="1676"/>
      <c r="F10" s="1676">
        <f>'基本情報（入力用）'!F4</f>
        <v>8</v>
      </c>
      <c r="G10" s="1676"/>
      <c r="H10" s="160" t="s">
        <v>169</v>
      </c>
      <c r="I10" s="1676">
        <f>'基本情報（入力用）'!G4</f>
        <v>4</v>
      </c>
      <c r="J10" s="1676"/>
      <c r="K10" s="160" t="s">
        <v>170</v>
      </c>
      <c r="L10" s="1676">
        <f>'基本情報（入力用）'!H4</f>
        <v>1</v>
      </c>
      <c r="M10" s="1676"/>
      <c r="N10" s="1676"/>
      <c r="O10" s="1676" t="s">
        <v>171</v>
      </c>
      <c r="P10" s="1676"/>
      <c r="Q10" s="161"/>
      <c r="R10" s="161"/>
      <c r="S10" s="161"/>
      <c r="T10" s="161"/>
      <c r="U10" s="161"/>
      <c r="V10" s="161"/>
      <c r="W10" s="161"/>
      <c r="X10" s="161"/>
      <c r="Y10" s="161"/>
      <c r="Z10" s="161"/>
      <c r="AA10" s="161"/>
      <c r="AB10" s="161"/>
      <c r="AC10" s="161"/>
      <c r="AD10" s="161"/>
      <c r="AE10" s="161"/>
      <c r="AF10" s="161"/>
      <c r="AG10" s="161"/>
      <c r="AH10" s="162"/>
      <c r="AI10" s="162"/>
      <c r="AJ10" s="162"/>
      <c r="AK10" s="162"/>
      <c r="AL10" s="162"/>
      <c r="AM10" s="162"/>
      <c r="AN10" s="163"/>
    </row>
    <row r="11" spans="1:40" ht="20.100000000000001" customHeight="1">
      <c r="A11" s="1686" t="s">
        <v>208</v>
      </c>
      <c r="B11" s="1689" t="s">
        <v>209</v>
      </c>
      <c r="C11" s="1682" t="s">
        <v>210</v>
      </c>
      <c r="D11" s="1676"/>
      <c r="E11" s="1676"/>
      <c r="F11" s="1676"/>
      <c r="G11" s="1676"/>
      <c r="H11" s="1676"/>
      <c r="I11" s="1676"/>
      <c r="J11" s="1672"/>
      <c r="K11" s="1682" t="s">
        <v>211</v>
      </c>
      <c r="L11" s="1676"/>
      <c r="M11" s="1676"/>
      <c r="N11" s="1676"/>
      <c r="O11" s="1676"/>
      <c r="P11" s="1676"/>
      <c r="Q11" s="1676"/>
      <c r="R11" s="1676"/>
      <c r="S11" s="1676"/>
      <c r="T11" s="1676"/>
      <c r="U11" s="1676"/>
      <c r="V11" s="1676"/>
      <c r="W11" s="1676"/>
      <c r="X11" s="1672"/>
      <c r="Y11" s="1682" t="s">
        <v>212</v>
      </c>
      <c r="Z11" s="1676"/>
      <c r="AA11" s="1676"/>
      <c r="AB11" s="1676"/>
      <c r="AC11" s="1676"/>
      <c r="AD11" s="1676"/>
      <c r="AE11" s="1676"/>
      <c r="AF11" s="1676"/>
      <c r="AG11" s="1676"/>
      <c r="AH11" s="1676"/>
      <c r="AI11" s="1676"/>
      <c r="AJ11" s="1676"/>
      <c r="AK11" s="1676"/>
      <c r="AL11" s="1676"/>
      <c r="AM11" s="1676"/>
      <c r="AN11" s="1684"/>
    </row>
    <row r="12" spans="1:40" ht="65.099999999999994" customHeight="1">
      <c r="A12" s="1687"/>
      <c r="B12" s="1690"/>
      <c r="C12" s="1679"/>
      <c r="D12" s="1680"/>
      <c r="E12" s="1680"/>
      <c r="F12" s="1680"/>
      <c r="G12" s="1680"/>
      <c r="H12" s="1680"/>
      <c r="I12" s="1680"/>
      <c r="J12" s="1681"/>
      <c r="K12" s="1679"/>
      <c r="L12" s="1680"/>
      <c r="M12" s="1680"/>
      <c r="N12" s="1680"/>
      <c r="O12" s="1680"/>
      <c r="P12" s="1680"/>
      <c r="Q12" s="1680"/>
      <c r="R12" s="1680"/>
      <c r="S12" s="1680"/>
      <c r="T12" s="1680"/>
      <c r="U12" s="1680"/>
      <c r="V12" s="1680"/>
      <c r="W12" s="1680"/>
      <c r="X12" s="1681"/>
      <c r="Y12" s="164"/>
      <c r="Z12" s="162"/>
      <c r="AA12" s="162"/>
      <c r="AB12" s="162"/>
      <c r="AC12" s="162"/>
      <c r="AD12" s="162"/>
      <c r="AE12" s="162"/>
      <c r="AF12" s="162"/>
      <c r="AG12" s="162"/>
      <c r="AH12" s="162"/>
      <c r="AI12" s="162"/>
      <c r="AJ12" s="162"/>
      <c r="AK12" s="162"/>
      <c r="AL12" s="162"/>
      <c r="AM12" s="162"/>
      <c r="AN12" s="163"/>
    </row>
    <row r="13" spans="1:40" ht="35.1" customHeight="1">
      <c r="A13" s="1687"/>
      <c r="B13" s="165" t="s">
        <v>213</v>
      </c>
      <c r="C13" s="1683"/>
      <c r="D13" s="1677"/>
      <c r="E13" s="1677"/>
      <c r="F13" s="1677"/>
      <c r="G13" s="1677"/>
      <c r="H13" s="1677"/>
      <c r="I13" s="1677"/>
      <c r="J13" s="1694"/>
      <c r="K13" s="1683"/>
      <c r="L13" s="1677"/>
      <c r="M13" s="1677"/>
      <c r="N13" s="1677"/>
      <c r="O13" s="1677"/>
      <c r="P13" s="1677"/>
      <c r="Q13" s="1677"/>
      <c r="R13" s="1677"/>
      <c r="S13" s="1677"/>
      <c r="T13" s="1677"/>
      <c r="U13" s="1695"/>
      <c r="V13" s="1695"/>
      <c r="W13" s="1695"/>
      <c r="X13" s="1696"/>
      <c r="Y13" s="162"/>
      <c r="Z13" s="166"/>
      <c r="AA13" s="166"/>
      <c r="AB13" s="166"/>
      <c r="AC13" s="166"/>
      <c r="AD13" s="166"/>
      <c r="AE13" s="166"/>
      <c r="AF13" s="166"/>
      <c r="AG13" s="162"/>
      <c r="AH13" s="166"/>
      <c r="AI13" s="162"/>
      <c r="AJ13" s="162"/>
      <c r="AK13" s="162"/>
      <c r="AL13" s="162"/>
      <c r="AM13" s="162"/>
      <c r="AN13" s="163"/>
    </row>
    <row r="14" spans="1:40" ht="39.9" customHeight="1">
      <c r="A14" s="1688"/>
      <c r="B14" s="154" t="s">
        <v>214</v>
      </c>
      <c r="C14" s="1679" t="s">
        <v>236</v>
      </c>
      <c r="D14" s="1680"/>
      <c r="E14" s="1680"/>
      <c r="F14" s="1680"/>
      <c r="G14" s="1681"/>
      <c r="H14" s="1682" t="s">
        <v>215</v>
      </c>
      <c r="I14" s="1676"/>
      <c r="J14" s="1676"/>
      <c r="K14" s="1676"/>
      <c r="L14" s="1672"/>
      <c r="M14" s="1683"/>
      <c r="N14" s="1677"/>
      <c r="O14" s="1677"/>
      <c r="P14" s="1677"/>
      <c r="Q14" s="1677"/>
      <c r="R14" s="1677"/>
      <c r="S14" s="1677"/>
      <c r="T14" s="1677"/>
      <c r="U14" s="1677"/>
      <c r="V14" s="1677"/>
      <c r="W14" s="1677"/>
      <c r="X14" s="1677"/>
      <c r="Y14" s="1677"/>
      <c r="Z14" s="1677"/>
      <c r="AA14" s="1677"/>
      <c r="AB14" s="1677"/>
      <c r="AC14" s="1677"/>
      <c r="AD14" s="1677"/>
      <c r="AE14" s="1677"/>
      <c r="AF14" s="1677"/>
      <c r="AG14" s="1677"/>
      <c r="AH14" s="1677"/>
      <c r="AI14" s="1677"/>
      <c r="AJ14" s="1677"/>
      <c r="AK14" s="1677"/>
      <c r="AL14" s="1677"/>
      <c r="AM14" s="1677"/>
      <c r="AN14" s="1678"/>
    </row>
    <row r="15" spans="1:40" ht="15.75" customHeight="1">
      <c r="A15" s="167"/>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3"/>
    </row>
    <row r="16" spans="1:40" ht="24.75" customHeight="1">
      <c r="A16" s="167"/>
      <c r="B16" s="892" t="s">
        <v>1063</v>
      </c>
      <c r="C16" s="892"/>
      <c r="D16" s="892"/>
      <c r="E16" s="892"/>
      <c r="F16" s="892"/>
      <c r="G16" s="892"/>
      <c r="H16" s="892"/>
      <c r="I16" s="892"/>
      <c r="J16" s="892"/>
      <c r="K16" s="892"/>
      <c r="L16" s="892"/>
      <c r="M16" s="892"/>
      <c r="N16" s="892"/>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162"/>
      <c r="AM16" s="162"/>
      <c r="AN16" s="163"/>
    </row>
    <row r="17" spans="1:40" ht="26.25" customHeight="1">
      <c r="A17" s="167"/>
      <c r="B17" s="892" t="s">
        <v>216</v>
      </c>
      <c r="C17" s="892"/>
      <c r="D17" s="892"/>
      <c r="E17" s="892"/>
      <c r="F17" s="892"/>
      <c r="G17" s="892"/>
      <c r="H17" s="892"/>
      <c r="I17" s="892"/>
      <c r="J17" s="892"/>
      <c r="K17" s="892"/>
      <c r="L17" s="892"/>
      <c r="M17" s="892"/>
      <c r="N17" s="892"/>
      <c r="O17" s="892"/>
      <c r="P17" s="892"/>
      <c r="Q17" s="892"/>
      <c r="R17" s="892"/>
      <c r="S17" s="892"/>
      <c r="T17" s="892"/>
      <c r="U17" s="892"/>
      <c r="V17" s="892"/>
      <c r="W17" s="892"/>
      <c r="X17" s="892"/>
      <c r="Y17" s="892"/>
      <c r="Z17" s="892"/>
      <c r="AA17" s="892"/>
      <c r="AB17" s="892"/>
      <c r="AC17" s="892"/>
      <c r="AD17" s="892"/>
      <c r="AE17" s="892"/>
      <c r="AF17" s="892"/>
      <c r="AG17" s="892"/>
      <c r="AH17" s="892"/>
      <c r="AI17" s="892"/>
      <c r="AJ17" s="892"/>
      <c r="AK17" s="892"/>
      <c r="AL17" s="162"/>
      <c r="AM17" s="162"/>
      <c r="AN17" s="163"/>
    </row>
    <row r="18" spans="1:40" ht="33" customHeight="1">
      <c r="A18" s="167"/>
      <c r="B18" s="892" t="s">
        <v>1064</v>
      </c>
      <c r="C18" s="892"/>
      <c r="D18" s="892"/>
      <c r="E18" s="892"/>
      <c r="F18" s="892"/>
      <c r="G18" s="892"/>
      <c r="H18" s="892"/>
      <c r="I18" s="892"/>
      <c r="J18" s="892"/>
      <c r="K18" s="892"/>
      <c r="L18" s="892"/>
      <c r="M18" s="892"/>
      <c r="N18" s="892"/>
      <c r="O18" s="892"/>
      <c r="P18" s="892"/>
      <c r="Q18" s="892"/>
      <c r="R18" s="892"/>
      <c r="S18" s="892"/>
      <c r="T18" s="892"/>
      <c r="U18" s="892"/>
      <c r="V18" s="892"/>
      <c r="W18" s="892"/>
      <c r="X18" s="892"/>
      <c r="Y18" s="892"/>
      <c r="Z18" s="892"/>
      <c r="AA18" s="892"/>
      <c r="AB18" s="892"/>
      <c r="AC18" s="892"/>
      <c r="AD18" s="892"/>
      <c r="AE18" s="892"/>
      <c r="AF18" s="892"/>
      <c r="AG18" s="892"/>
      <c r="AH18" s="892"/>
      <c r="AI18" s="892"/>
      <c r="AJ18" s="892"/>
      <c r="AK18" s="892"/>
      <c r="AL18" s="162"/>
      <c r="AM18" s="162"/>
      <c r="AN18" s="163"/>
    </row>
    <row r="19" spans="1:40" ht="21" customHeight="1">
      <c r="A19" s="167"/>
      <c r="B19" s="892" t="s">
        <v>1065</v>
      </c>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3"/>
    </row>
    <row r="20" spans="1:40" ht="30" customHeight="1">
      <c r="A20" s="167"/>
      <c r="B20" s="162"/>
      <c r="C20" s="1685" t="s">
        <v>217</v>
      </c>
      <c r="D20" s="1685"/>
      <c r="E20" s="1685">
        <f>'基本情報（入力用）'!F4</f>
        <v>8</v>
      </c>
      <c r="F20" s="1685"/>
      <c r="G20" s="168" t="s">
        <v>169</v>
      </c>
      <c r="H20" s="1685">
        <f>'基本情報（入力用）'!G4</f>
        <v>4</v>
      </c>
      <c r="I20" s="1685"/>
      <c r="J20" s="168" t="s">
        <v>170</v>
      </c>
      <c r="K20" s="1685">
        <f>'基本情報（入力用）'!H4</f>
        <v>1</v>
      </c>
      <c r="L20" s="1685"/>
      <c r="M20" s="1685" t="s">
        <v>171</v>
      </c>
      <c r="N20" s="1685"/>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3"/>
    </row>
    <row r="21" spans="1:40" ht="30" customHeight="1">
      <c r="A21" s="167"/>
      <c r="B21" s="162" t="s">
        <v>218</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3"/>
    </row>
    <row r="22" spans="1:40" ht="45" customHeight="1">
      <c r="A22" s="167"/>
      <c r="B22" s="162"/>
      <c r="C22" s="162"/>
      <c r="D22" s="162"/>
      <c r="E22" s="162"/>
      <c r="F22" s="162"/>
      <c r="G22" s="162"/>
      <c r="H22" s="162" t="s">
        <v>184</v>
      </c>
      <c r="I22" s="162"/>
      <c r="J22" s="1691" t="str">
        <f>+'基本情報（入力用）'!$F$14</f>
        <v>静岡　太郎</v>
      </c>
      <c r="K22" s="1691"/>
      <c r="L22" s="1691"/>
      <c r="M22" s="1691"/>
      <c r="N22" s="1691"/>
      <c r="O22" s="1691"/>
      <c r="P22" s="1691"/>
      <c r="Q22" s="1691"/>
      <c r="R22" s="1691"/>
      <c r="S22" s="1691"/>
      <c r="T22" s="1691"/>
      <c r="U22" s="1691"/>
      <c r="V22" s="1691"/>
      <c r="W22" s="1691"/>
      <c r="X22" s="1691"/>
      <c r="Y22" s="1691"/>
      <c r="Z22" s="1691"/>
      <c r="AA22" s="1691"/>
      <c r="AB22" s="162"/>
      <c r="AC22" s="162"/>
      <c r="AD22" s="162"/>
      <c r="AE22" s="162"/>
      <c r="AF22" s="162"/>
      <c r="AG22" s="162"/>
      <c r="AH22" s="162"/>
      <c r="AI22" s="162"/>
      <c r="AJ22" s="162"/>
      <c r="AK22" s="162"/>
      <c r="AL22" s="162"/>
      <c r="AM22" s="162"/>
      <c r="AN22" s="163"/>
    </row>
    <row r="23" spans="1:40" ht="64.5" customHeight="1" thickBot="1">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1"/>
    </row>
    <row r="24" spans="1:40">
      <c r="A24" s="151" t="s">
        <v>219</v>
      </c>
      <c r="C24" s="152"/>
      <c r="D24" s="152"/>
      <c r="E24" s="152"/>
      <c r="F24" s="152"/>
      <c r="G24" s="152"/>
      <c r="H24" s="152"/>
      <c r="I24" s="152"/>
      <c r="J24" s="152"/>
    </row>
    <row r="25" spans="1:40">
      <c r="A25" s="153"/>
      <c r="B25" s="152"/>
      <c r="C25" s="152"/>
      <c r="D25" s="152"/>
      <c r="E25" s="152"/>
      <c r="F25" s="152"/>
      <c r="G25" s="152"/>
      <c r="H25" s="152"/>
      <c r="I25" s="152"/>
      <c r="J25" s="152"/>
    </row>
  </sheetData>
  <mergeCells count="54">
    <mergeCell ref="J22:AA22"/>
    <mergeCell ref="D7:K8"/>
    <mergeCell ref="Y14:AB14"/>
    <mergeCell ref="AC14:AF14"/>
    <mergeCell ref="AG14:AJ14"/>
    <mergeCell ref="I13:J13"/>
    <mergeCell ref="K13:L13"/>
    <mergeCell ref="M13:P13"/>
    <mergeCell ref="Q13:T13"/>
    <mergeCell ref="U13:X13"/>
    <mergeCell ref="O7:V8"/>
    <mergeCell ref="W7:AN8"/>
    <mergeCell ref="C20:D20"/>
    <mergeCell ref="E20:F20"/>
    <mergeCell ref="H20:I20"/>
    <mergeCell ref="K20:L20"/>
    <mergeCell ref="M20:N20"/>
    <mergeCell ref="A11:A14"/>
    <mergeCell ref="B11:B12"/>
    <mergeCell ref="C11:J11"/>
    <mergeCell ref="K11:X11"/>
    <mergeCell ref="Y11:AN11"/>
    <mergeCell ref="C12:J12"/>
    <mergeCell ref="K12:X12"/>
    <mergeCell ref="C13:D13"/>
    <mergeCell ref="E13:F13"/>
    <mergeCell ref="G13:H13"/>
    <mergeCell ref="AK14:AN14"/>
    <mergeCell ref="C14:G14"/>
    <mergeCell ref="H14:L14"/>
    <mergeCell ref="M14:P14"/>
    <mergeCell ref="Q14:T14"/>
    <mergeCell ref="U14:X14"/>
    <mergeCell ref="A9:B9"/>
    <mergeCell ref="C9:AN9"/>
    <mergeCell ref="A10:B10"/>
    <mergeCell ref="D10:E10"/>
    <mergeCell ref="F10:G10"/>
    <mergeCell ref="I10:J10"/>
    <mergeCell ref="L10:N10"/>
    <mergeCell ref="O10:P10"/>
    <mergeCell ref="C6:N6"/>
    <mergeCell ref="A7:B8"/>
    <mergeCell ref="L7:M8"/>
    <mergeCell ref="A3:AN3"/>
    <mergeCell ref="A4:B4"/>
    <mergeCell ref="C4:N4"/>
    <mergeCell ref="O4:V4"/>
    <mergeCell ref="W4:AN4"/>
    <mergeCell ref="A5:B5"/>
    <mergeCell ref="C5:N5"/>
    <mergeCell ref="O5:V6"/>
    <mergeCell ref="W5:AN6"/>
    <mergeCell ref="A6:B6"/>
  </mergeCells>
  <phoneticPr fontId="3"/>
  <dataValidations count="1">
    <dataValidation type="list" allowBlank="1" showInputMessage="1" showErrorMessage="1" sqref="C14:G14" xr:uid="{E848D4B5-E8FF-4E1D-BC50-6B7C47065B22}">
      <formula1>"普通,当座"</formula1>
    </dataValidation>
  </dataValidations>
  <pageMargins left="0.78740157480314965" right="0.59055118110236227" top="0.78740157480314965" bottom="0.78740157480314965" header="0.51181102362204722" footer="0.51181102362204722"/>
  <pageSetup paperSize="9" scale="98" firstPageNumber="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基本情報（入力用）</vt:lpstr>
      <vt:lpstr>提出書類一覧</vt:lpstr>
      <vt:lpstr>1誓約書</vt:lpstr>
      <vt:lpstr>2履歴個人データ変更届</vt:lpstr>
      <vt:lpstr>4資格取得届</vt:lpstr>
      <vt:lpstr>4資格取得届(短期)</vt:lpstr>
      <vt:lpstr>4資格確認書交付申請書</vt:lpstr>
      <vt:lpstr>5年金加入期間等報告書</vt:lpstr>
      <vt:lpstr>6互助会加入届</vt:lpstr>
      <vt:lpstr>7給与振込口座登録</vt:lpstr>
      <vt:lpstr>7給与振込口座登録（有期）</vt:lpstr>
      <vt:lpstr>7給与明細電子配信同意書</vt:lpstr>
      <vt:lpstr>8旅費振込口座登録</vt:lpstr>
      <vt:lpstr>9赴任旅費確認書類</vt:lpstr>
      <vt:lpstr>11通勤届</vt:lpstr>
      <vt:lpstr>11新幹線通勤</vt:lpstr>
      <vt:lpstr>11高速道路付表</vt:lpstr>
      <vt:lpstr>12住居届</vt:lpstr>
      <vt:lpstr>12家賃額確認書</vt:lpstr>
      <vt:lpstr>13被扶養者申告書</vt:lpstr>
      <vt:lpstr>13被扶養者申告書(短期)</vt:lpstr>
      <vt:lpstr>13第3号被保険者届</vt:lpstr>
      <vt:lpstr>13第３号被保険者関係届</vt:lpstr>
      <vt:lpstr>14扶養親族届</vt:lpstr>
      <vt:lpstr>17単身赴任届</vt:lpstr>
      <vt:lpstr>19個人情報提供同意書</vt:lpstr>
      <vt:lpstr>19組合員個人番号申告書</vt:lpstr>
      <vt:lpstr>19個人番号証明書類貼付台紙</vt:lpstr>
      <vt:lpstr>19組合員個人番号申告書(短期)</vt:lpstr>
      <vt:lpstr>20被扶養者個人番号申告書</vt:lpstr>
      <vt:lpstr>20被扶養者個人番号申告書(短期)</vt:lpstr>
      <vt:lpstr>マイナンバー封筒用</vt:lpstr>
      <vt:lpstr>'19個人番号証明書類貼付台紙'!OLE_LINK1</vt:lpstr>
      <vt:lpstr>'13第３号被保険者関係届'!OLE_LINK2</vt:lpstr>
      <vt:lpstr>'11高速道路付表'!Print_Area</vt:lpstr>
      <vt:lpstr>'11新幹線通勤'!Print_Area</vt:lpstr>
      <vt:lpstr>'11通勤届'!Print_Area</vt:lpstr>
      <vt:lpstr>'12家賃額確認書'!Print_Area</vt:lpstr>
      <vt:lpstr>'12住居届'!Print_Area</vt:lpstr>
      <vt:lpstr>'13第３号被保険者関係届'!Print_Area</vt:lpstr>
      <vt:lpstr>'13第3号被保険者届'!Print_Area</vt:lpstr>
      <vt:lpstr>'13被扶養者申告書'!Print_Area</vt:lpstr>
      <vt:lpstr>'13被扶養者申告書(短期)'!Print_Area</vt:lpstr>
      <vt:lpstr>'14扶養親族届'!Print_Area</vt:lpstr>
      <vt:lpstr>'17単身赴任届'!Print_Area</vt:lpstr>
      <vt:lpstr>'19個人情報提供同意書'!Print_Area</vt:lpstr>
      <vt:lpstr>'19個人番号証明書類貼付台紙'!Print_Area</vt:lpstr>
      <vt:lpstr>'19組合員個人番号申告書'!Print_Area</vt:lpstr>
      <vt:lpstr>'19組合員個人番号申告書(短期)'!Print_Area</vt:lpstr>
      <vt:lpstr>'1誓約書'!Print_Area</vt:lpstr>
      <vt:lpstr>'2履歴個人データ変更届'!Print_Area</vt:lpstr>
      <vt:lpstr>'4資格確認書交付申請書'!Print_Area</vt:lpstr>
      <vt:lpstr>'4資格取得届'!Print_Area</vt:lpstr>
      <vt:lpstr>'4資格取得届(短期)'!Print_Area</vt:lpstr>
      <vt:lpstr>'5年金加入期間等報告書'!Print_Area</vt:lpstr>
      <vt:lpstr>'6互助会加入届'!Print_Area</vt:lpstr>
      <vt:lpstr>'7給与振込口座登録'!Print_Area</vt:lpstr>
      <vt:lpstr>'7給与振込口座登録（有期）'!Print_Area</vt:lpstr>
      <vt:lpstr>'7給与明細電子配信同意書'!Print_Area</vt:lpstr>
      <vt:lpstr>'8旅費振込口座登録'!Print_Area</vt:lpstr>
      <vt:lpstr>'9赴任旅費確認書類'!Print_Area</vt:lpstr>
      <vt:lpstr>マイナンバー封筒用!Print_Area</vt:lpstr>
      <vt:lpstr>'基本情報（入力用）'!Print_Area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00157844</dc:creator>
  <cp:lastModifiedBy>横尾 治美</cp:lastModifiedBy>
  <cp:lastPrinted>2026-02-12T01:50:33Z</cp:lastPrinted>
  <dcterms:created xsi:type="dcterms:W3CDTF">2011-02-08T10:25:57Z</dcterms:created>
  <dcterms:modified xsi:type="dcterms:W3CDTF">2026-02-13T04:59:43Z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2024-01-17T05:27:22Z</vt:filetime>
  </property>
</Properties>
</file>