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\\10.200.1.12\事務系共有\36 総合病院　部署\20 総合　管財係\R２ 管財\08_委託\04_施設管理\32☆_空調フィルター取替（日本空調サービス）\02_公告\"/>
    </mc:Choice>
  </mc:AlternateContent>
  <bookViews>
    <workbookView xWindow="0" yWindow="0" windowWidth="20490" windowHeight="7770"/>
  </bookViews>
  <sheets>
    <sheet name="前期" sheetId="4" r:id="rId1"/>
    <sheet name="後期" sheetId="6" r:id="rId2"/>
    <sheet name="FCU_ALL (R2)" sheetId="7" r:id="rId3"/>
    <sheet name="PAC_ALL (R2)" sheetId="8" r:id="rId4"/>
  </sheets>
  <definedNames>
    <definedName name="_xlnm._FilterDatabase" localSheetId="2" hidden="1">'FCU_ALL (R2)'!$A$3:$P$3</definedName>
    <definedName name="_xlnm._FilterDatabase" localSheetId="3" hidden="1">'PAC_ALL (R2)'!$B$3:$O$190</definedName>
    <definedName name="_xlnm._FilterDatabase" localSheetId="1" hidden="1">後期!$A$5:$S$5</definedName>
    <definedName name="_xlnm._FilterDatabase" localSheetId="0" hidden="1">前期!$A$5:$S$5</definedName>
    <definedName name="_xlnm.Print_Area" localSheetId="2">'FCU_ALL (R2)'!$B$1:$N$412</definedName>
    <definedName name="_xlnm.Print_Area" localSheetId="3">'PAC_ALL (R2)'!$B$1:$N$261</definedName>
    <definedName name="_xlnm.Print_Area" localSheetId="1">後期!$B$1:$I$41</definedName>
    <definedName name="_xlnm.Print_Area" localSheetId="0">前期!$B$1:$I$46</definedName>
    <definedName name="_xlnm.Print_Titles" localSheetId="2">'FCU_ALL (R2)'!$1:$3</definedName>
    <definedName name="_xlnm.Print_Titles" localSheetId="3">'PAC_ALL (R2)'!$1:$3</definedName>
    <definedName name="_xlnm.Print_Titles" localSheetId="1">後期!#REF!</definedName>
    <definedName name="_xlnm.Print_Titles" localSheetId="0">前期!#REF!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61" i="8" l="1"/>
  <c r="N259" i="8"/>
  <c r="N258" i="8"/>
  <c r="N257" i="8"/>
  <c r="N256" i="8"/>
  <c r="N255" i="8"/>
  <c r="N254" i="8"/>
  <c r="N253" i="8"/>
  <c r="N252" i="8"/>
  <c r="N251" i="8"/>
  <c r="N250" i="8"/>
  <c r="N249" i="8"/>
  <c r="N248" i="8"/>
  <c r="N247" i="8"/>
  <c r="N246" i="8"/>
  <c r="N245" i="8"/>
  <c r="N244" i="8"/>
  <c r="N243" i="8"/>
  <c r="N242" i="8"/>
  <c r="N241" i="8"/>
  <c r="N240" i="8"/>
  <c r="N239" i="8"/>
  <c r="N238" i="8"/>
  <c r="N237" i="8"/>
  <c r="N236" i="8"/>
  <c r="N235" i="8"/>
  <c r="N234" i="8"/>
  <c r="N233" i="8"/>
  <c r="N232" i="8"/>
  <c r="N231" i="8"/>
  <c r="N230" i="8"/>
  <c r="N229" i="8"/>
  <c r="N228" i="8"/>
  <c r="N227" i="8"/>
  <c r="N226" i="8"/>
  <c r="N225" i="8"/>
  <c r="N224" i="8"/>
  <c r="N223" i="8"/>
  <c r="N222" i="8"/>
  <c r="N221" i="8"/>
  <c r="N220" i="8"/>
  <c r="N219" i="8"/>
  <c r="N218" i="8"/>
  <c r="N217" i="8"/>
  <c r="N216" i="8"/>
  <c r="N215" i="8"/>
  <c r="N214" i="8"/>
  <c r="N213" i="8"/>
  <c r="N212" i="8"/>
  <c r="N211" i="8"/>
  <c r="N210" i="8"/>
  <c r="N209" i="8"/>
  <c r="N208" i="8"/>
  <c r="N207" i="8"/>
  <c r="N206" i="8"/>
  <c r="N205" i="8"/>
  <c r="N204" i="8"/>
  <c r="N203" i="8"/>
  <c r="N202" i="8"/>
  <c r="N201" i="8"/>
  <c r="N200" i="8"/>
  <c r="N199" i="8"/>
  <c r="N198" i="8"/>
  <c r="N197" i="8"/>
  <c r="N196" i="8"/>
  <c r="N195" i="8"/>
  <c r="N194" i="8"/>
  <c r="N193" i="8"/>
  <c r="N192" i="8"/>
  <c r="N191" i="8"/>
  <c r="N190" i="8"/>
  <c r="N189" i="8"/>
  <c r="N188" i="8"/>
  <c r="N187" i="8"/>
  <c r="N186" i="8"/>
  <c r="N185" i="8"/>
  <c r="N184" i="8"/>
  <c r="N183" i="8"/>
  <c r="N182" i="8"/>
  <c r="N181" i="8"/>
  <c r="N180" i="8"/>
  <c r="N179" i="8"/>
  <c r="N178" i="8"/>
  <c r="N177" i="8"/>
  <c r="N176" i="8"/>
  <c r="N175" i="8"/>
  <c r="N174" i="8"/>
  <c r="N173" i="8"/>
  <c r="N172" i="8"/>
  <c r="N171" i="8"/>
  <c r="N170" i="8"/>
  <c r="N169" i="8"/>
  <c r="N168" i="8"/>
  <c r="N167" i="8"/>
  <c r="N166" i="8"/>
  <c r="N165" i="8"/>
  <c r="N164" i="8"/>
  <c r="N163" i="8"/>
  <c r="N162" i="8"/>
  <c r="N161" i="8"/>
  <c r="N160" i="8"/>
  <c r="N159" i="8"/>
  <c r="N158" i="8"/>
  <c r="N157" i="8"/>
  <c r="N156" i="8"/>
  <c r="N155" i="8"/>
  <c r="N154" i="8"/>
  <c r="N153" i="8"/>
  <c r="N152" i="8"/>
  <c r="N151" i="8"/>
  <c r="N150" i="8"/>
  <c r="N149" i="8"/>
  <c r="N148" i="8"/>
  <c r="N147" i="8"/>
  <c r="N146" i="8"/>
  <c r="N145" i="8"/>
  <c r="N144" i="8"/>
  <c r="N143" i="8"/>
  <c r="N142" i="8"/>
  <c r="N141" i="8"/>
  <c r="N140" i="8"/>
  <c r="N139" i="8"/>
  <c r="N138" i="8"/>
  <c r="N137" i="8"/>
  <c r="N136" i="8"/>
  <c r="N135" i="8"/>
  <c r="N134" i="8"/>
  <c r="N133" i="8"/>
  <c r="N132" i="8"/>
  <c r="N131" i="8"/>
  <c r="N130" i="8"/>
  <c r="N129" i="8"/>
  <c r="N128" i="8"/>
  <c r="N127" i="8"/>
  <c r="N126" i="8"/>
  <c r="N125" i="8"/>
  <c r="N124" i="8"/>
  <c r="N123" i="8"/>
  <c r="N122" i="8"/>
  <c r="N121" i="8"/>
  <c r="N120" i="8"/>
  <c r="N119" i="8"/>
  <c r="N118" i="8"/>
  <c r="N117" i="8"/>
  <c r="N116" i="8"/>
  <c r="N115" i="8"/>
  <c r="N114" i="8"/>
  <c r="N113" i="8"/>
  <c r="N112" i="8"/>
  <c r="N111" i="8"/>
  <c r="N110" i="8"/>
  <c r="N109" i="8"/>
  <c r="N108" i="8"/>
  <c r="N107" i="8"/>
  <c r="N106" i="8"/>
  <c r="N105" i="8"/>
  <c r="N104" i="8"/>
  <c r="N103" i="8"/>
  <c r="N102" i="8"/>
  <c r="N101" i="8"/>
  <c r="N100" i="8"/>
  <c r="N99" i="8"/>
  <c r="N98" i="8"/>
  <c r="N97" i="8"/>
  <c r="N96" i="8"/>
  <c r="N95" i="8"/>
  <c r="N94" i="8"/>
  <c r="N93" i="8"/>
  <c r="N92" i="8"/>
  <c r="N91" i="8"/>
  <c r="N90" i="8"/>
  <c r="N89" i="8"/>
  <c r="N88" i="8"/>
  <c r="N87" i="8"/>
  <c r="N86" i="8"/>
  <c r="N85" i="8"/>
  <c r="N84" i="8"/>
  <c r="N83" i="8"/>
  <c r="N82" i="8"/>
  <c r="N81" i="8"/>
  <c r="N80" i="8"/>
  <c r="N79" i="8"/>
  <c r="N78" i="8"/>
  <c r="N77" i="8"/>
  <c r="N76" i="8"/>
  <c r="N75" i="8"/>
  <c r="N74" i="8"/>
  <c r="N73" i="8"/>
  <c r="N72" i="8"/>
  <c r="N71" i="8"/>
  <c r="N70" i="8"/>
  <c r="N69" i="8"/>
  <c r="N68" i="8"/>
  <c r="N67" i="8"/>
  <c r="N66" i="8"/>
  <c r="N65" i="8"/>
  <c r="N64" i="8"/>
  <c r="N63" i="8"/>
  <c r="N62" i="8"/>
  <c r="N61" i="8"/>
  <c r="N60" i="8"/>
  <c r="N59" i="8"/>
  <c r="N58" i="8"/>
  <c r="N57" i="8"/>
  <c r="N56" i="8"/>
  <c r="N55" i="8"/>
  <c r="N54" i="8"/>
  <c r="N53" i="8"/>
  <c r="N52" i="8"/>
  <c r="N51" i="8"/>
  <c r="N50" i="8"/>
  <c r="N49" i="8"/>
  <c r="N48" i="8"/>
  <c r="N47" i="8"/>
  <c r="N46" i="8"/>
  <c r="N45" i="8"/>
  <c r="N44" i="8"/>
  <c r="N43" i="8"/>
  <c r="N42" i="8"/>
  <c r="N41" i="8"/>
  <c r="N40" i="8"/>
  <c r="AA39" i="8"/>
  <c r="N39" i="8"/>
  <c r="AA38" i="8"/>
  <c r="N38" i="8"/>
  <c r="AA37" i="8"/>
  <c r="N37" i="8"/>
  <c r="AA36" i="8"/>
  <c r="N36" i="8"/>
  <c r="AA35" i="8"/>
  <c r="N35" i="8"/>
  <c r="AA34" i="8"/>
  <c r="N34" i="8"/>
  <c r="AA33" i="8"/>
  <c r="N33" i="8"/>
  <c r="AA32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N5" i="8"/>
  <c r="N4" i="8"/>
  <c r="N261" i="8" s="1"/>
  <c r="L412" i="7"/>
  <c r="N410" i="7"/>
  <c r="N409" i="7"/>
  <c r="N408" i="7"/>
  <c r="N407" i="7"/>
  <c r="N406" i="7"/>
  <c r="N405" i="7"/>
  <c r="N404" i="7"/>
  <c r="N403" i="7"/>
  <c r="N402" i="7"/>
  <c r="N401" i="7"/>
  <c r="N400" i="7"/>
  <c r="N399" i="7"/>
  <c r="N398" i="7"/>
  <c r="N397" i="7"/>
  <c r="N396" i="7"/>
  <c r="N395" i="7"/>
  <c r="N394" i="7"/>
  <c r="N393" i="7"/>
  <c r="N392" i="7"/>
  <c r="N391" i="7"/>
  <c r="N390" i="7"/>
  <c r="N389" i="7"/>
  <c r="N388" i="7"/>
  <c r="N387" i="7"/>
  <c r="N386" i="7"/>
  <c r="N385" i="7"/>
  <c r="N384" i="7"/>
  <c r="N383" i="7"/>
  <c r="N382" i="7"/>
  <c r="N381" i="7"/>
  <c r="N380" i="7"/>
  <c r="N379" i="7"/>
  <c r="N378" i="7"/>
  <c r="N377" i="7"/>
  <c r="N376" i="7"/>
  <c r="N375" i="7"/>
  <c r="N374" i="7"/>
  <c r="N373" i="7"/>
  <c r="N372" i="7"/>
  <c r="N371" i="7"/>
  <c r="N370" i="7"/>
  <c r="N369" i="7"/>
  <c r="N368" i="7"/>
  <c r="N367" i="7"/>
  <c r="N366" i="7"/>
  <c r="N365" i="7"/>
  <c r="N364" i="7"/>
  <c r="N363" i="7"/>
  <c r="N362" i="7"/>
  <c r="N361" i="7"/>
  <c r="N360" i="7"/>
  <c r="N359" i="7"/>
  <c r="N358" i="7"/>
  <c r="N357" i="7"/>
  <c r="N356" i="7"/>
  <c r="N355" i="7"/>
  <c r="N354" i="7"/>
  <c r="N353" i="7"/>
  <c r="N352" i="7"/>
  <c r="N351" i="7"/>
  <c r="N350" i="7"/>
  <c r="N349" i="7"/>
  <c r="N348" i="7"/>
  <c r="N347" i="7"/>
  <c r="N346" i="7"/>
  <c r="N345" i="7"/>
  <c r="N344" i="7"/>
  <c r="N343" i="7"/>
  <c r="N342" i="7"/>
  <c r="N341" i="7"/>
  <c r="N340" i="7"/>
  <c r="N339" i="7"/>
  <c r="N338" i="7"/>
  <c r="N337" i="7"/>
  <c r="N336" i="7"/>
  <c r="N335" i="7"/>
  <c r="N334" i="7"/>
  <c r="N333" i="7"/>
  <c r="N332" i="7"/>
  <c r="N331" i="7"/>
  <c r="N330" i="7"/>
  <c r="N329" i="7"/>
  <c r="N328" i="7"/>
  <c r="N327" i="7"/>
  <c r="N326" i="7"/>
  <c r="N325" i="7"/>
  <c r="N324" i="7"/>
  <c r="N323" i="7"/>
  <c r="N322" i="7"/>
  <c r="N321" i="7"/>
  <c r="N320" i="7"/>
  <c r="N319" i="7"/>
  <c r="N318" i="7"/>
  <c r="N317" i="7"/>
  <c r="N316" i="7"/>
  <c r="N315" i="7"/>
  <c r="N314" i="7"/>
  <c r="N313" i="7"/>
  <c r="N312" i="7"/>
  <c r="N311" i="7"/>
  <c r="N310" i="7"/>
  <c r="N309" i="7"/>
  <c r="N308" i="7"/>
  <c r="N307" i="7"/>
  <c r="N306" i="7"/>
  <c r="N305" i="7"/>
  <c r="N304" i="7"/>
  <c r="N303" i="7"/>
  <c r="N302" i="7"/>
  <c r="N301" i="7"/>
  <c r="N300" i="7"/>
  <c r="N299" i="7"/>
  <c r="N298" i="7"/>
  <c r="N297" i="7"/>
  <c r="N296" i="7"/>
  <c r="N295" i="7"/>
  <c r="N294" i="7"/>
  <c r="N293" i="7"/>
  <c r="N292" i="7"/>
  <c r="N291" i="7"/>
  <c r="N290" i="7"/>
  <c r="N289" i="7"/>
  <c r="N288" i="7"/>
  <c r="N287" i="7"/>
  <c r="N286" i="7"/>
  <c r="N285" i="7"/>
  <c r="N284" i="7"/>
  <c r="N283" i="7"/>
  <c r="N282" i="7"/>
  <c r="N281" i="7"/>
  <c r="N280" i="7"/>
  <c r="N279" i="7"/>
  <c r="N278" i="7"/>
  <c r="N277" i="7"/>
  <c r="N276" i="7"/>
  <c r="N275" i="7"/>
  <c r="N274" i="7"/>
  <c r="N273" i="7"/>
  <c r="N272" i="7"/>
  <c r="N271" i="7"/>
  <c r="N270" i="7"/>
  <c r="N269" i="7"/>
  <c r="N268" i="7"/>
  <c r="N267" i="7"/>
  <c r="N266" i="7"/>
  <c r="N265" i="7"/>
  <c r="N264" i="7"/>
  <c r="N263" i="7"/>
  <c r="N262" i="7"/>
  <c r="N261" i="7"/>
  <c r="N260" i="7"/>
  <c r="N259" i="7"/>
  <c r="N258" i="7"/>
  <c r="N257" i="7"/>
  <c r="N256" i="7"/>
  <c r="N255" i="7"/>
  <c r="N254" i="7"/>
  <c r="N253" i="7"/>
  <c r="N252" i="7"/>
  <c r="N251" i="7"/>
  <c r="N250" i="7"/>
  <c r="N249" i="7"/>
  <c r="N248" i="7"/>
  <c r="N247" i="7"/>
  <c r="N246" i="7"/>
  <c r="N245" i="7"/>
  <c r="N244" i="7"/>
  <c r="N243" i="7"/>
  <c r="N242" i="7"/>
  <c r="N241" i="7"/>
  <c r="N240" i="7"/>
  <c r="N239" i="7"/>
  <c r="N238" i="7"/>
  <c r="N237" i="7"/>
  <c r="N236" i="7"/>
  <c r="N235" i="7"/>
  <c r="N234" i="7"/>
  <c r="N233" i="7"/>
  <c r="N232" i="7"/>
  <c r="N231" i="7"/>
  <c r="N230" i="7"/>
  <c r="N229" i="7"/>
  <c r="N228" i="7"/>
  <c r="N227" i="7"/>
  <c r="N226" i="7"/>
  <c r="N225" i="7"/>
  <c r="N224" i="7"/>
  <c r="N223" i="7"/>
  <c r="N222" i="7"/>
  <c r="N221" i="7"/>
  <c r="N220" i="7"/>
  <c r="N219" i="7"/>
  <c r="N218" i="7"/>
  <c r="N217" i="7"/>
  <c r="N216" i="7"/>
  <c r="N215" i="7"/>
  <c r="N214" i="7"/>
  <c r="N213" i="7"/>
  <c r="N212" i="7"/>
  <c r="N211" i="7"/>
  <c r="N210" i="7"/>
  <c r="N209" i="7"/>
  <c r="N208" i="7"/>
  <c r="N207" i="7"/>
  <c r="N206" i="7"/>
  <c r="N205" i="7"/>
  <c r="N204" i="7"/>
  <c r="N203" i="7"/>
  <c r="N202" i="7"/>
  <c r="N201" i="7"/>
  <c r="N200" i="7"/>
  <c r="N199" i="7"/>
  <c r="N198" i="7"/>
  <c r="N197" i="7"/>
  <c r="N196" i="7"/>
  <c r="N195" i="7"/>
  <c r="N194" i="7"/>
  <c r="N193" i="7"/>
  <c r="N192" i="7"/>
  <c r="N191" i="7"/>
  <c r="N190" i="7"/>
  <c r="N189" i="7"/>
  <c r="N188" i="7"/>
  <c r="N187" i="7"/>
  <c r="N186" i="7"/>
  <c r="N185" i="7"/>
  <c r="N184" i="7"/>
  <c r="N183" i="7"/>
  <c r="N182" i="7"/>
  <c r="N181" i="7"/>
  <c r="N180" i="7"/>
  <c r="N179" i="7"/>
  <c r="N178" i="7"/>
  <c r="N177" i="7"/>
  <c r="N176" i="7"/>
  <c r="N175" i="7"/>
  <c r="N174" i="7"/>
  <c r="N173" i="7"/>
  <c r="N172" i="7"/>
  <c r="N171" i="7"/>
  <c r="N170" i="7"/>
  <c r="N169" i="7"/>
  <c r="N168" i="7"/>
  <c r="N167" i="7"/>
  <c r="N166" i="7"/>
  <c r="N165" i="7"/>
  <c r="N164" i="7"/>
  <c r="N163" i="7"/>
  <c r="N162" i="7"/>
  <c r="N161" i="7"/>
  <c r="N160" i="7"/>
  <c r="N159" i="7"/>
  <c r="N158" i="7"/>
  <c r="N157" i="7"/>
  <c r="N156" i="7"/>
  <c r="N155" i="7"/>
  <c r="N154" i="7"/>
  <c r="N153" i="7"/>
  <c r="N152" i="7"/>
  <c r="N151" i="7"/>
  <c r="N150" i="7"/>
  <c r="N149" i="7"/>
  <c r="N148" i="7"/>
  <c r="N147" i="7"/>
  <c r="N146" i="7"/>
  <c r="N145" i="7"/>
  <c r="N144" i="7"/>
  <c r="N143" i="7"/>
  <c r="N142" i="7"/>
  <c r="N141" i="7"/>
  <c r="N140" i="7"/>
  <c r="N139" i="7"/>
  <c r="N138" i="7"/>
  <c r="N137" i="7"/>
  <c r="N136" i="7"/>
  <c r="N135" i="7"/>
  <c r="N134" i="7"/>
  <c r="N133" i="7"/>
  <c r="N132" i="7"/>
  <c r="N131" i="7"/>
  <c r="N130" i="7"/>
  <c r="N129" i="7"/>
  <c r="N128" i="7"/>
  <c r="N127" i="7"/>
  <c r="N126" i="7"/>
  <c r="N125" i="7"/>
  <c r="N124" i="7"/>
  <c r="N123" i="7"/>
  <c r="N122" i="7"/>
  <c r="N121" i="7"/>
  <c r="N120" i="7"/>
  <c r="N119" i="7"/>
  <c r="N118" i="7"/>
  <c r="N117" i="7"/>
  <c r="N116" i="7"/>
  <c r="N115" i="7"/>
  <c r="N114" i="7"/>
  <c r="N113" i="7"/>
  <c r="N112" i="7"/>
  <c r="N111" i="7"/>
  <c r="N110" i="7"/>
  <c r="N109" i="7"/>
  <c r="N108" i="7"/>
  <c r="N107" i="7"/>
  <c r="N106" i="7"/>
  <c r="N105" i="7"/>
  <c r="N104" i="7"/>
  <c r="N103" i="7"/>
  <c r="N102" i="7"/>
  <c r="N101" i="7"/>
  <c r="N100" i="7"/>
  <c r="N99" i="7"/>
  <c r="N98" i="7"/>
  <c r="N97" i="7"/>
  <c r="N96" i="7"/>
  <c r="N95" i="7"/>
  <c r="N94" i="7"/>
  <c r="N93" i="7"/>
  <c r="N92" i="7"/>
  <c r="N91" i="7"/>
  <c r="N90" i="7"/>
  <c r="N89" i="7"/>
  <c r="N88" i="7"/>
  <c r="N87" i="7"/>
  <c r="N86" i="7"/>
  <c r="N85" i="7"/>
  <c r="N84" i="7"/>
  <c r="N83" i="7"/>
  <c r="N82" i="7"/>
  <c r="N81" i="7"/>
  <c r="N80" i="7"/>
  <c r="N79" i="7"/>
  <c r="N78" i="7"/>
  <c r="N77" i="7"/>
  <c r="N76" i="7"/>
  <c r="N75" i="7"/>
  <c r="N74" i="7"/>
  <c r="N73" i="7"/>
  <c r="N72" i="7"/>
  <c r="N71" i="7"/>
  <c r="N70" i="7"/>
  <c r="N69" i="7"/>
  <c r="N68" i="7"/>
  <c r="N67" i="7"/>
  <c r="N66" i="7"/>
  <c r="N65" i="7"/>
  <c r="N64" i="7"/>
  <c r="N63" i="7"/>
  <c r="N62" i="7"/>
  <c r="N61" i="7"/>
  <c r="N60" i="7"/>
  <c r="N59" i="7"/>
  <c r="N58" i="7"/>
  <c r="N57" i="7"/>
  <c r="N56" i="7"/>
  <c r="N55" i="7"/>
  <c r="N54" i="7"/>
  <c r="N53" i="7"/>
  <c r="N52" i="7"/>
  <c r="N51" i="7"/>
  <c r="N50" i="7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N5" i="7"/>
  <c r="N4" i="7"/>
  <c r="N412" i="7" s="1"/>
  <c r="H28" i="6" l="1"/>
  <c r="H32" i="4"/>
  <c r="H42" i="4" l="1"/>
  <c r="H20" i="6" l="1"/>
  <c r="H37" i="6"/>
  <c r="H45" i="4"/>
  <c r="H17" i="4"/>
  <c r="H10" i="4"/>
  <c r="H25" i="4" s="1"/>
  <c r="H40" i="6" l="1"/>
</calcChain>
</file>

<file path=xl/sharedStrings.xml><?xml version="1.0" encoding="utf-8"?>
<sst xmlns="http://schemas.openxmlformats.org/spreadsheetml/2006/main" count="5675" uniqueCount="1657">
  <si>
    <t>KAFJ435A80</t>
  </si>
  <si>
    <t>390*705</t>
  </si>
  <si>
    <t>KAFJ435A140</t>
  </si>
  <si>
    <t>390*555</t>
  </si>
  <si>
    <t>KAFJ537G36</t>
  </si>
  <si>
    <t>145*461*30</t>
  </si>
  <si>
    <t>KAFJ537G56</t>
  </si>
  <si>
    <t>145*676*30</t>
  </si>
  <si>
    <t>KAFJ537G160</t>
  </si>
  <si>
    <t>145*662*30</t>
  </si>
  <si>
    <t>KAFP533B50</t>
  </si>
  <si>
    <t>480*360*40</t>
    <phoneticPr fontId="2"/>
  </si>
  <si>
    <t>KAFP552H80</t>
  </si>
  <si>
    <t>560*560*25</t>
  </si>
  <si>
    <t>KAFJ392K36</t>
  </si>
  <si>
    <t>250*510*55</t>
  </si>
  <si>
    <t>AST-Z-90-(915)</t>
  </si>
  <si>
    <t>610*915*150</t>
  </si>
  <si>
    <t>AFTMS140A</t>
  </si>
  <si>
    <t>515*575*35</t>
  </si>
  <si>
    <t>VZ-90M-56F</t>
  </si>
  <si>
    <t>610*310*290</t>
  </si>
  <si>
    <t>305*610*290</t>
    <phoneticPr fontId="2"/>
  </si>
  <si>
    <t>KAFP522E56</t>
    <phoneticPr fontId="2"/>
  </si>
  <si>
    <t>KAF372AA56</t>
    <phoneticPr fontId="2"/>
  </si>
  <si>
    <t>KMPK62S</t>
  </si>
  <si>
    <t>220*261*50</t>
  </si>
  <si>
    <t>KMPK62S-2</t>
  </si>
  <si>
    <t>KMPK63S</t>
  </si>
  <si>
    <t>261*292*50</t>
  </si>
  <si>
    <t>KMPK64S</t>
  </si>
  <si>
    <t>261*364*50</t>
  </si>
  <si>
    <t>KMPK64S-2</t>
  </si>
  <si>
    <t>Y6003HC2BD</t>
  </si>
  <si>
    <t>234*450*40</t>
  </si>
  <si>
    <t>Y6003HC3BD</t>
  </si>
  <si>
    <t>234*580*40</t>
  </si>
  <si>
    <t>Y6003HC4BD</t>
  </si>
  <si>
    <t>234*730*40</t>
  </si>
  <si>
    <t>Y6003HC6BD</t>
  </si>
  <si>
    <t>234*450+580*40</t>
  </si>
  <si>
    <t>Y6003HC8BD</t>
  </si>
  <si>
    <t>234*580+730*40</t>
  </si>
  <si>
    <t>YAFM807A</t>
  </si>
  <si>
    <t>228*1830*60</t>
  </si>
  <si>
    <t>ATMC-56-Q-D</t>
  </si>
  <si>
    <t>610*1220*150</t>
  </si>
  <si>
    <t>AST-28-90</t>
  </si>
  <si>
    <t>610*610*150</t>
  </si>
  <si>
    <t>AST-Z-90-(1220)</t>
  </si>
  <si>
    <t>KAFJ537G80</t>
  </si>
  <si>
    <t>145*861*30</t>
  </si>
  <si>
    <t>KMPK606S</t>
  </si>
  <si>
    <t>200*1004*50</t>
  </si>
  <si>
    <t>YAFM847A</t>
  </si>
  <si>
    <t>228*740*60</t>
  </si>
  <si>
    <t>合計</t>
    <rPh sb="0" eb="2">
      <t>ゴウケイ</t>
    </rPh>
    <phoneticPr fontId="2"/>
  </si>
  <si>
    <t>現フィルター型番</t>
    <rPh sb="0" eb="1">
      <t>ゲン</t>
    </rPh>
    <rPh sb="6" eb="8">
      <t>カタバン</t>
    </rPh>
    <phoneticPr fontId="2"/>
  </si>
  <si>
    <t>大きさ</t>
    <rPh sb="0" eb="1">
      <t>オオ</t>
    </rPh>
    <phoneticPr fontId="2"/>
  </si>
  <si>
    <t>台数</t>
    <rPh sb="0" eb="2">
      <t>ダイスウ</t>
    </rPh>
    <phoneticPr fontId="2"/>
  </si>
  <si>
    <t>備考</t>
    <rPh sb="0" eb="2">
      <t>ビコウ</t>
    </rPh>
    <phoneticPr fontId="2"/>
  </si>
  <si>
    <t>比色法65％</t>
    <rPh sb="0" eb="1">
      <t>ヒ</t>
    </rPh>
    <rPh sb="1" eb="2">
      <t>イロ</t>
    </rPh>
    <rPh sb="2" eb="3">
      <t>ホウ</t>
    </rPh>
    <phoneticPr fontId="2"/>
  </si>
  <si>
    <t>比色法90％</t>
    <rPh sb="0" eb="1">
      <t>ヒ</t>
    </rPh>
    <rPh sb="1" eb="2">
      <t>イロ</t>
    </rPh>
    <rPh sb="2" eb="3">
      <t>ホウ</t>
    </rPh>
    <phoneticPr fontId="2"/>
  </si>
  <si>
    <t>LL</t>
  </si>
  <si>
    <t>LL</t>
    <phoneticPr fontId="2"/>
  </si>
  <si>
    <t>2枚/1台</t>
    <rPh sb="1" eb="2">
      <t>マイ</t>
    </rPh>
    <rPh sb="4" eb="5">
      <t>ダイ</t>
    </rPh>
    <phoneticPr fontId="2"/>
  </si>
  <si>
    <t>4枚/1台</t>
    <rPh sb="1" eb="2">
      <t>マイ</t>
    </rPh>
    <rPh sb="4" eb="5">
      <t>ダイ</t>
    </rPh>
    <phoneticPr fontId="2"/>
  </si>
  <si>
    <t>効率</t>
    <rPh sb="0" eb="2">
      <t>コウリツ</t>
    </rPh>
    <phoneticPr fontId="2"/>
  </si>
  <si>
    <t>総合計</t>
    <rPh sb="0" eb="1">
      <t>ソウ</t>
    </rPh>
    <rPh sb="1" eb="3">
      <t>ゴウケイ</t>
    </rPh>
    <phoneticPr fontId="2"/>
  </si>
  <si>
    <t>DOP計数法99.97％</t>
    <rPh sb="3" eb="5">
      <t>ケイスウ</t>
    </rPh>
    <rPh sb="5" eb="6">
      <t>ホウ</t>
    </rPh>
    <phoneticPr fontId="2"/>
  </si>
  <si>
    <t>KAFP537B50</t>
  </si>
  <si>
    <t>KAFP537B80</t>
  </si>
  <si>
    <t>空調フィルター取換業務委託　※令和２年10月までに実施</t>
    <rPh sb="0" eb="2">
      <t>クウチョウ</t>
    </rPh>
    <rPh sb="7" eb="9">
      <t>トリカ</t>
    </rPh>
    <rPh sb="9" eb="11">
      <t>ギョウム</t>
    </rPh>
    <rPh sb="11" eb="13">
      <t>イタク</t>
    </rPh>
    <rPh sb="15" eb="16">
      <t>レイ</t>
    </rPh>
    <rPh sb="16" eb="17">
      <t>ワ</t>
    </rPh>
    <rPh sb="18" eb="19">
      <t>ネン</t>
    </rPh>
    <rPh sb="21" eb="22">
      <t>ガツ</t>
    </rPh>
    <rPh sb="25" eb="27">
      <t>ジッシ</t>
    </rPh>
    <phoneticPr fontId="2"/>
  </si>
  <si>
    <t>別表１</t>
    <rPh sb="0" eb="2">
      <t>ベッピョウ</t>
    </rPh>
    <phoneticPr fontId="2"/>
  </si>
  <si>
    <t>≪PAC/FUフィルター（本体ユニットはダイキン製）≫</t>
    <rPh sb="13" eb="15">
      <t>ホンタイ</t>
    </rPh>
    <rPh sb="24" eb="25">
      <t>セイ</t>
    </rPh>
    <phoneticPr fontId="2"/>
  </si>
  <si>
    <t>≪FCUフィルター（本体ユニットは昭和鉄工・ダイキン製）≫</t>
    <rPh sb="10" eb="12">
      <t>ホンタイ</t>
    </rPh>
    <rPh sb="17" eb="19">
      <t>ショウワ</t>
    </rPh>
    <rPh sb="19" eb="21">
      <t>テッコウ</t>
    </rPh>
    <rPh sb="26" eb="27">
      <t>セイ</t>
    </rPh>
    <phoneticPr fontId="2"/>
  </si>
  <si>
    <t>別表２</t>
    <rPh sb="0" eb="2">
      <t>ベッピョウ</t>
    </rPh>
    <phoneticPr fontId="2"/>
  </si>
  <si>
    <t>空調フィルター取換業務委託　※令和３年３月までに実施</t>
    <rPh sb="0" eb="2">
      <t>クウチョウ</t>
    </rPh>
    <rPh sb="7" eb="9">
      <t>トリカ</t>
    </rPh>
    <rPh sb="9" eb="11">
      <t>ギョウム</t>
    </rPh>
    <rPh sb="11" eb="13">
      <t>イタク</t>
    </rPh>
    <rPh sb="15" eb="16">
      <t>レイ</t>
    </rPh>
    <rPh sb="16" eb="17">
      <t>ワ</t>
    </rPh>
    <rPh sb="18" eb="19">
      <t>ネン</t>
    </rPh>
    <rPh sb="20" eb="21">
      <t>ガツ</t>
    </rPh>
    <rPh sb="24" eb="26">
      <t>ジッシ</t>
    </rPh>
    <phoneticPr fontId="2"/>
  </si>
  <si>
    <t>比色法65％</t>
    <phoneticPr fontId="2"/>
  </si>
  <si>
    <t>416.5*170*55</t>
    <phoneticPr fontId="2"/>
  </si>
  <si>
    <t>426.5*170*55</t>
    <phoneticPr fontId="2"/>
  </si>
  <si>
    <t>560*560*25</t>
    <phoneticPr fontId="2"/>
  </si>
  <si>
    <t>KAFP552B80</t>
    <phoneticPr fontId="2"/>
  </si>
  <si>
    <t>560*560*45</t>
    <phoneticPr fontId="2"/>
  </si>
  <si>
    <t>KAFP552B160</t>
    <phoneticPr fontId="2"/>
  </si>
  <si>
    <t>575*360*40</t>
    <phoneticPr fontId="2"/>
  </si>
  <si>
    <t>460*360*40</t>
    <phoneticPr fontId="2"/>
  </si>
  <si>
    <t>533*170*55</t>
    <phoneticPr fontId="2"/>
  </si>
  <si>
    <t>KAFP522E36</t>
    <phoneticPr fontId="2"/>
  </si>
  <si>
    <t>355*305*44</t>
    <phoneticPr fontId="2"/>
  </si>
  <si>
    <t>355*305*44</t>
    <phoneticPr fontId="2"/>
  </si>
  <si>
    <t>2枚/1台　天理ダクト</t>
    <rPh sb="6" eb="8">
      <t>テンリ</t>
    </rPh>
    <phoneticPr fontId="2"/>
  </si>
  <si>
    <t>510*510*40</t>
    <phoneticPr fontId="2"/>
  </si>
  <si>
    <t>PAC-SH60KF</t>
    <phoneticPr fontId="2"/>
  </si>
  <si>
    <t>KAFP537B50</t>
    <phoneticPr fontId="2"/>
  </si>
  <si>
    <t>KAFP537B80</t>
    <phoneticPr fontId="2"/>
  </si>
  <si>
    <t>空調フィルター取替　作業箇所一覧</t>
    <rPh sb="0" eb="2">
      <t>クウチョウ</t>
    </rPh>
    <rPh sb="7" eb="9">
      <t>トリカ</t>
    </rPh>
    <rPh sb="10" eb="12">
      <t>サギョウ</t>
    </rPh>
    <rPh sb="12" eb="14">
      <t>カショ</t>
    </rPh>
    <rPh sb="14" eb="16">
      <t>イチラン</t>
    </rPh>
    <phoneticPr fontId="6"/>
  </si>
  <si>
    <t>(FCU)</t>
    <phoneticPr fontId="6"/>
  </si>
  <si>
    <t>№</t>
    <phoneticPr fontId="6"/>
  </si>
  <si>
    <t>図面番号</t>
    <rPh sb="0" eb="2">
      <t>ズメン</t>
    </rPh>
    <rPh sb="2" eb="4">
      <t>バンゴウ</t>
    </rPh>
    <phoneticPr fontId="6"/>
  </si>
  <si>
    <t>設置場所</t>
    <rPh sb="0" eb="2">
      <t>セッチ</t>
    </rPh>
    <rPh sb="2" eb="4">
      <t>バショ</t>
    </rPh>
    <phoneticPr fontId="6"/>
  </si>
  <si>
    <t>種類</t>
    <rPh sb="0" eb="2">
      <t>シュルイ</t>
    </rPh>
    <phoneticPr fontId="6"/>
  </si>
  <si>
    <t>番号</t>
    <rPh sb="0" eb="2">
      <t>バンゴウ</t>
    </rPh>
    <phoneticPr fontId="6"/>
  </si>
  <si>
    <t>フィルター型番</t>
    <rPh sb="5" eb="7">
      <t>カタバン</t>
    </rPh>
    <phoneticPr fontId="6"/>
  </si>
  <si>
    <t>効率</t>
    <rPh sb="0" eb="2">
      <t>コウリツ</t>
    </rPh>
    <phoneticPr fontId="6"/>
  </si>
  <si>
    <t>台数</t>
    <rPh sb="0" eb="2">
      <t>ダイスウ</t>
    </rPh>
    <phoneticPr fontId="6"/>
  </si>
  <si>
    <t>備考</t>
    <rPh sb="0" eb="2">
      <t>ビコウ</t>
    </rPh>
    <phoneticPr fontId="6"/>
  </si>
  <si>
    <t>R1作業日</t>
    <rPh sb="2" eb="5">
      <t>サギョウビ</t>
    </rPh>
    <phoneticPr fontId="6"/>
  </si>
  <si>
    <t>HB-1</t>
    <phoneticPr fontId="6"/>
  </si>
  <si>
    <t>本館</t>
    <rPh sb="0" eb="2">
      <t>ホンカン</t>
    </rPh>
    <phoneticPr fontId="6"/>
  </si>
  <si>
    <t>地下1階</t>
    <rPh sb="0" eb="2">
      <t>チカ</t>
    </rPh>
    <rPh sb="3" eb="4">
      <t>カイ</t>
    </rPh>
    <phoneticPr fontId="6"/>
  </si>
  <si>
    <t>検収室2</t>
    <rPh sb="0" eb="2">
      <t>ケンシュウ</t>
    </rPh>
    <rPh sb="2" eb="3">
      <t>シツ</t>
    </rPh>
    <phoneticPr fontId="6"/>
  </si>
  <si>
    <t>FCU</t>
    <phoneticPr fontId="6"/>
  </si>
  <si>
    <t>HB-30</t>
    <phoneticPr fontId="6"/>
  </si>
  <si>
    <t>KMPK62S-2</t>
    <phoneticPr fontId="6"/>
  </si>
  <si>
    <t>2枚/1台</t>
    <rPh sb="1" eb="2">
      <t>マイ</t>
    </rPh>
    <rPh sb="4" eb="5">
      <t>ダイ</t>
    </rPh>
    <phoneticPr fontId="6"/>
  </si>
  <si>
    <t>HB-2</t>
  </si>
  <si>
    <t>事務室2</t>
    <rPh sb="0" eb="3">
      <t>ジムシツ</t>
    </rPh>
    <phoneticPr fontId="6"/>
  </si>
  <si>
    <t>FCU</t>
    <phoneticPr fontId="6"/>
  </si>
  <si>
    <t>HB-31</t>
  </si>
  <si>
    <t>KMPK62S-2</t>
    <phoneticPr fontId="6"/>
  </si>
  <si>
    <t>H1-1</t>
    <phoneticPr fontId="6"/>
  </si>
  <si>
    <t>1階</t>
    <rPh sb="1" eb="2">
      <t>カイ</t>
    </rPh>
    <phoneticPr fontId="6"/>
  </si>
  <si>
    <t>乳腺外科</t>
    <rPh sb="0" eb="2">
      <t>ニュウセン</t>
    </rPh>
    <rPh sb="2" eb="4">
      <t>ゲカ</t>
    </rPh>
    <phoneticPr fontId="6"/>
  </si>
  <si>
    <t>診察室9</t>
    <rPh sb="0" eb="3">
      <t>シンサツシツ</t>
    </rPh>
    <phoneticPr fontId="6"/>
  </si>
  <si>
    <t>FCU</t>
    <phoneticPr fontId="6"/>
  </si>
  <si>
    <t>FCC-6H</t>
    <phoneticPr fontId="6"/>
  </si>
  <si>
    <t>Y6003HC6BD</t>
    <phoneticPr fontId="6"/>
  </si>
  <si>
    <t>H1-2</t>
  </si>
  <si>
    <t>診察室8</t>
    <rPh sb="0" eb="3">
      <t>シンサツシツ</t>
    </rPh>
    <phoneticPr fontId="6"/>
  </si>
  <si>
    <t>H1-3</t>
  </si>
  <si>
    <t>診察室7</t>
    <rPh sb="0" eb="3">
      <t>シンサツシツ</t>
    </rPh>
    <phoneticPr fontId="6"/>
  </si>
  <si>
    <t>H1-4</t>
  </si>
  <si>
    <t>呼吸器センター</t>
    <rPh sb="0" eb="3">
      <t>コキュウキ</t>
    </rPh>
    <phoneticPr fontId="6"/>
  </si>
  <si>
    <t>診察室6</t>
    <rPh sb="0" eb="3">
      <t>シンサツシツ</t>
    </rPh>
    <phoneticPr fontId="6"/>
  </si>
  <si>
    <t>FCC-4M</t>
    <phoneticPr fontId="6"/>
  </si>
  <si>
    <t>Y6003HC4BD</t>
    <phoneticPr fontId="6"/>
  </si>
  <si>
    <t>H1-5</t>
  </si>
  <si>
    <t>診察室5</t>
    <rPh sb="0" eb="3">
      <t>シンサツシツ</t>
    </rPh>
    <phoneticPr fontId="6"/>
  </si>
  <si>
    <t>H1-6</t>
  </si>
  <si>
    <t>診察室4</t>
    <rPh sb="0" eb="3">
      <t>シンサツシツ</t>
    </rPh>
    <phoneticPr fontId="6"/>
  </si>
  <si>
    <t>H1-7</t>
  </si>
  <si>
    <t>診察室3</t>
    <rPh sb="0" eb="3">
      <t>シンサツシツ</t>
    </rPh>
    <phoneticPr fontId="6"/>
  </si>
  <si>
    <t>H1-8</t>
  </si>
  <si>
    <t>診察室2</t>
    <rPh sb="0" eb="3">
      <t>シンサツシツ</t>
    </rPh>
    <phoneticPr fontId="6"/>
  </si>
  <si>
    <t>H1-9</t>
  </si>
  <si>
    <t>診察室1</t>
    <rPh sb="0" eb="3">
      <t>シンサツシツ</t>
    </rPh>
    <phoneticPr fontId="6"/>
  </si>
  <si>
    <t>H1-10</t>
  </si>
  <si>
    <t>皮膚科</t>
    <rPh sb="0" eb="3">
      <t>ヒフカ</t>
    </rPh>
    <phoneticPr fontId="6"/>
  </si>
  <si>
    <t>療法室</t>
    <rPh sb="0" eb="2">
      <t>リョウホウ</t>
    </rPh>
    <rPh sb="2" eb="3">
      <t>シツ</t>
    </rPh>
    <phoneticPr fontId="6"/>
  </si>
  <si>
    <t>FCU</t>
    <phoneticPr fontId="6"/>
  </si>
  <si>
    <t>FCC-4H</t>
    <phoneticPr fontId="6"/>
  </si>
  <si>
    <t>Y6003HC4BD</t>
    <phoneticPr fontId="6"/>
  </si>
  <si>
    <t>H1-11</t>
  </si>
  <si>
    <t>PUVA室</t>
    <rPh sb="4" eb="5">
      <t>シツ</t>
    </rPh>
    <phoneticPr fontId="6"/>
  </si>
  <si>
    <t>FCC-4M</t>
    <phoneticPr fontId="6"/>
  </si>
  <si>
    <t>H1-12</t>
  </si>
  <si>
    <t>1診</t>
    <rPh sb="1" eb="2">
      <t>ミ</t>
    </rPh>
    <phoneticPr fontId="6"/>
  </si>
  <si>
    <t>FCC-6H</t>
    <phoneticPr fontId="6"/>
  </si>
  <si>
    <t>Y6003HC6BD</t>
    <phoneticPr fontId="6"/>
  </si>
  <si>
    <t>H1-13</t>
  </si>
  <si>
    <t>2診</t>
    <rPh sb="1" eb="2">
      <t>ミ</t>
    </rPh>
    <phoneticPr fontId="6"/>
  </si>
  <si>
    <t>FCC-8H</t>
    <phoneticPr fontId="6"/>
  </si>
  <si>
    <t>H1-14</t>
  </si>
  <si>
    <t>形成外科</t>
    <rPh sb="0" eb="2">
      <t>ケイセイ</t>
    </rPh>
    <rPh sb="2" eb="4">
      <t>ゲカ</t>
    </rPh>
    <phoneticPr fontId="6"/>
  </si>
  <si>
    <t>3診</t>
    <rPh sb="1" eb="2">
      <t>ミ</t>
    </rPh>
    <phoneticPr fontId="6"/>
  </si>
  <si>
    <t>H1-15</t>
  </si>
  <si>
    <t>4診</t>
    <rPh sb="1" eb="2">
      <t>ミ</t>
    </rPh>
    <phoneticPr fontId="6"/>
  </si>
  <si>
    <t>H1-16</t>
  </si>
  <si>
    <t>腎センター</t>
    <rPh sb="0" eb="1">
      <t>ジン</t>
    </rPh>
    <phoneticPr fontId="6"/>
  </si>
  <si>
    <t>5診</t>
    <rPh sb="1" eb="2">
      <t>ミ</t>
    </rPh>
    <phoneticPr fontId="6"/>
  </si>
  <si>
    <t>H1-17</t>
  </si>
  <si>
    <t>6診</t>
    <rPh sb="1" eb="2">
      <t>ミ</t>
    </rPh>
    <phoneticPr fontId="6"/>
  </si>
  <si>
    <t>H1-18</t>
  </si>
  <si>
    <t>女性センター</t>
    <rPh sb="0" eb="2">
      <t>ジョセイ</t>
    </rPh>
    <phoneticPr fontId="6"/>
  </si>
  <si>
    <t>7診</t>
    <rPh sb="1" eb="2">
      <t>ミ</t>
    </rPh>
    <phoneticPr fontId="6"/>
  </si>
  <si>
    <t>H1-19</t>
  </si>
  <si>
    <t>外診3</t>
    <rPh sb="0" eb="1">
      <t>ガイ</t>
    </rPh>
    <rPh sb="1" eb="2">
      <t>ミ</t>
    </rPh>
    <phoneticPr fontId="6"/>
  </si>
  <si>
    <t>Y6003HC8BD</t>
    <phoneticPr fontId="6"/>
  </si>
  <si>
    <t>H1-20</t>
  </si>
  <si>
    <t>8診</t>
    <rPh sb="1" eb="2">
      <t>ミ</t>
    </rPh>
    <phoneticPr fontId="6"/>
  </si>
  <si>
    <t>H1-21</t>
  </si>
  <si>
    <t>H1-22</t>
  </si>
  <si>
    <t>診察室10</t>
    <rPh sb="0" eb="3">
      <t>シンサツシツ</t>
    </rPh>
    <phoneticPr fontId="6"/>
  </si>
  <si>
    <t>H1-23</t>
  </si>
  <si>
    <t>診察室11</t>
    <rPh sb="0" eb="3">
      <t>シンサツシツ</t>
    </rPh>
    <phoneticPr fontId="6"/>
  </si>
  <si>
    <t>H1-24</t>
  </si>
  <si>
    <t>診察室12</t>
    <rPh sb="0" eb="3">
      <t>シンサツシツ</t>
    </rPh>
    <phoneticPr fontId="6"/>
  </si>
  <si>
    <t>H1-25</t>
  </si>
  <si>
    <t>診察室13</t>
    <rPh sb="0" eb="3">
      <t>シンサツシツ</t>
    </rPh>
    <phoneticPr fontId="6"/>
  </si>
  <si>
    <t>H1-26</t>
  </si>
  <si>
    <t>消化器センター</t>
    <rPh sb="0" eb="3">
      <t>ショウカキ</t>
    </rPh>
    <phoneticPr fontId="6"/>
  </si>
  <si>
    <t>1Bスタッフ通路</t>
    <rPh sb="6" eb="8">
      <t>ツウロ</t>
    </rPh>
    <phoneticPr fontId="6"/>
  </si>
  <si>
    <t>H1-51</t>
    <phoneticPr fontId="6"/>
  </si>
  <si>
    <t>Y6003HC2BD</t>
    <phoneticPr fontId="6"/>
  </si>
  <si>
    <t>H1-26-2</t>
    <phoneticPr fontId="6"/>
  </si>
  <si>
    <t>H1-27</t>
    <phoneticPr fontId="6"/>
  </si>
  <si>
    <t>整形外科</t>
    <rPh sb="0" eb="2">
      <t>セイケイ</t>
    </rPh>
    <rPh sb="2" eb="4">
      <t>ゲカ</t>
    </rPh>
    <phoneticPr fontId="6"/>
  </si>
  <si>
    <t>処置室5</t>
    <rPh sb="0" eb="2">
      <t>ショチ</t>
    </rPh>
    <rPh sb="2" eb="3">
      <t>シツ</t>
    </rPh>
    <phoneticPr fontId="6"/>
  </si>
  <si>
    <t>H1-28</t>
  </si>
  <si>
    <t>処置室6</t>
    <rPh sb="0" eb="2">
      <t>ショチ</t>
    </rPh>
    <rPh sb="2" eb="3">
      <t>シツ</t>
    </rPh>
    <phoneticPr fontId="6"/>
  </si>
  <si>
    <t>H1-29</t>
  </si>
  <si>
    <t>処置室7</t>
    <rPh sb="0" eb="2">
      <t>ショチ</t>
    </rPh>
    <rPh sb="2" eb="3">
      <t>シツ</t>
    </rPh>
    <phoneticPr fontId="6"/>
  </si>
  <si>
    <t>H1-30</t>
  </si>
  <si>
    <t>作業室10</t>
    <rPh sb="0" eb="3">
      <t>サギョウシツ</t>
    </rPh>
    <phoneticPr fontId="6"/>
  </si>
  <si>
    <t>H1-31</t>
  </si>
  <si>
    <t>神経センター</t>
    <rPh sb="0" eb="2">
      <t>シンケイ</t>
    </rPh>
    <phoneticPr fontId="6"/>
  </si>
  <si>
    <t>処置室8</t>
    <rPh sb="0" eb="2">
      <t>ショチ</t>
    </rPh>
    <rPh sb="2" eb="3">
      <t>シツ</t>
    </rPh>
    <phoneticPr fontId="6"/>
  </si>
  <si>
    <t>H1-32</t>
  </si>
  <si>
    <t>処置室9</t>
    <rPh sb="0" eb="2">
      <t>ショチ</t>
    </rPh>
    <rPh sb="2" eb="3">
      <t>シツ</t>
    </rPh>
    <phoneticPr fontId="6"/>
  </si>
  <si>
    <t>H1-33</t>
  </si>
  <si>
    <t>処置室11</t>
    <rPh sb="0" eb="2">
      <t>ショチ</t>
    </rPh>
    <rPh sb="2" eb="3">
      <t>シツ</t>
    </rPh>
    <phoneticPr fontId="6"/>
  </si>
  <si>
    <t>H1-34</t>
  </si>
  <si>
    <t>処置室12</t>
    <rPh sb="0" eb="2">
      <t>ショチ</t>
    </rPh>
    <rPh sb="2" eb="3">
      <t>シツ</t>
    </rPh>
    <phoneticPr fontId="6"/>
  </si>
  <si>
    <t>H1-35</t>
  </si>
  <si>
    <t>処置室13</t>
    <rPh sb="0" eb="2">
      <t>ショチ</t>
    </rPh>
    <rPh sb="2" eb="3">
      <t>シツ</t>
    </rPh>
    <phoneticPr fontId="6"/>
  </si>
  <si>
    <t>H1-36</t>
  </si>
  <si>
    <t>処置室14</t>
    <rPh sb="0" eb="2">
      <t>ショチ</t>
    </rPh>
    <rPh sb="2" eb="3">
      <t>シツ</t>
    </rPh>
    <phoneticPr fontId="6"/>
  </si>
  <si>
    <t>H1-37</t>
  </si>
  <si>
    <t>耳鼻咽喉科</t>
    <rPh sb="0" eb="2">
      <t>ジビ</t>
    </rPh>
    <rPh sb="2" eb="4">
      <t>インコウ</t>
    </rPh>
    <rPh sb="4" eb="5">
      <t>カ</t>
    </rPh>
    <phoneticPr fontId="6"/>
  </si>
  <si>
    <t>検査室</t>
    <rPh sb="0" eb="2">
      <t>ケンサ</t>
    </rPh>
    <rPh sb="2" eb="3">
      <t>シツ</t>
    </rPh>
    <phoneticPr fontId="6"/>
  </si>
  <si>
    <t>FCC-3H</t>
    <phoneticPr fontId="6"/>
  </si>
  <si>
    <t>Y6003HC3BD</t>
    <phoneticPr fontId="6"/>
  </si>
  <si>
    <t>H1-38</t>
  </si>
  <si>
    <t>ネブライザー</t>
    <phoneticPr fontId="6"/>
  </si>
  <si>
    <t>H1-39</t>
  </si>
  <si>
    <t>H1-40</t>
  </si>
  <si>
    <t>H1-41</t>
  </si>
  <si>
    <t>H1-42</t>
  </si>
  <si>
    <t>H1-43</t>
  </si>
  <si>
    <t>H1-44</t>
  </si>
  <si>
    <t>H1-45</t>
  </si>
  <si>
    <t>H1-46</t>
  </si>
  <si>
    <t>9診</t>
    <rPh sb="1" eb="2">
      <t>ミ</t>
    </rPh>
    <phoneticPr fontId="6"/>
  </si>
  <si>
    <t>H1-47</t>
  </si>
  <si>
    <t>10診</t>
    <rPh sb="2" eb="3">
      <t>ミ</t>
    </rPh>
    <phoneticPr fontId="6"/>
  </si>
  <si>
    <t>FCC-6M</t>
    <phoneticPr fontId="6"/>
  </si>
  <si>
    <t>H1-48</t>
  </si>
  <si>
    <t>中待合</t>
    <rPh sb="0" eb="1">
      <t>ナカ</t>
    </rPh>
    <rPh sb="1" eb="3">
      <t>マチアイ</t>
    </rPh>
    <phoneticPr fontId="6"/>
  </si>
  <si>
    <t>H1-90</t>
    <phoneticPr fontId="6"/>
  </si>
  <si>
    <t>H1-48-2</t>
    <phoneticPr fontId="6"/>
  </si>
  <si>
    <t>H1-49</t>
    <phoneticPr fontId="6"/>
  </si>
  <si>
    <t>前室</t>
    <rPh sb="0" eb="1">
      <t>ゼン</t>
    </rPh>
    <rPh sb="1" eb="2">
      <t>シツ</t>
    </rPh>
    <phoneticPr fontId="6"/>
  </si>
  <si>
    <t>FCC-2M</t>
    <phoneticPr fontId="6"/>
  </si>
  <si>
    <t>H1-50</t>
  </si>
  <si>
    <t>受付</t>
    <rPh sb="0" eb="2">
      <t>ウケツケ</t>
    </rPh>
    <phoneticPr fontId="6"/>
  </si>
  <si>
    <t>H1-91</t>
    <phoneticPr fontId="6"/>
  </si>
  <si>
    <t>H1-51</t>
  </si>
  <si>
    <t>1D待合</t>
    <rPh sb="2" eb="4">
      <t>マチアイ</t>
    </rPh>
    <phoneticPr fontId="6"/>
  </si>
  <si>
    <t>H1-98</t>
    <phoneticPr fontId="6"/>
  </si>
  <si>
    <t>KMPK62S-2</t>
    <phoneticPr fontId="6"/>
  </si>
  <si>
    <t>H1-52</t>
  </si>
  <si>
    <t>H1-53</t>
  </si>
  <si>
    <t>準備室</t>
    <rPh sb="0" eb="3">
      <t>ジュンビシツ</t>
    </rPh>
    <phoneticPr fontId="6"/>
  </si>
  <si>
    <t>103-1</t>
    <phoneticPr fontId="6"/>
  </si>
  <si>
    <t>H1-54</t>
  </si>
  <si>
    <t>診察室</t>
    <rPh sb="0" eb="3">
      <t>シンサツシツ</t>
    </rPh>
    <phoneticPr fontId="6"/>
  </si>
  <si>
    <t>103-2-5</t>
    <phoneticPr fontId="6"/>
  </si>
  <si>
    <t>KMPK63S</t>
    <phoneticPr fontId="6"/>
  </si>
  <si>
    <t>H1-55</t>
  </si>
  <si>
    <t>消化器センター内廊下</t>
    <rPh sb="0" eb="3">
      <t>ショウカキ</t>
    </rPh>
    <rPh sb="7" eb="8">
      <t>ナイ</t>
    </rPh>
    <rPh sb="8" eb="10">
      <t>ロウカ</t>
    </rPh>
    <phoneticPr fontId="6"/>
  </si>
  <si>
    <t>H1-56</t>
  </si>
  <si>
    <t>眼科</t>
    <rPh sb="0" eb="2">
      <t>ガンカ</t>
    </rPh>
    <phoneticPr fontId="6"/>
  </si>
  <si>
    <t>眼科内廊下</t>
    <rPh sb="0" eb="2">
      <t>ガンカ</t>
    </rPh>
    <rPh sb="2" eb="3">
      <t>ナイ</t>
    </rPh>
    <rPh sb="3" eb="5">
      <t>ロウカ</t>
    </rPh>
    <phoneticPr fontId="6"/>
  </si>
  <si>
    <t>FCU</t>
    <phoneticPr fontId="6"/>
  </si>
  <si>
    <t>H1-57</t>
  </si>
  <si>
    <t>KMPK62S</t>
    <phoneticPr fontId="6"/>
  </si>
  <si>
    <t>H1-58</t>
  </si>
  <si>
    <t>診察前廊下</t>
    <rPh sb="0" eb="2">
      <t>シンサツ</t>
    </rPh>
    <rPh sb="2" eb="3">
      <t>マエ</t>
    </rPh>
    <rPh sb="3" eb="5">
      <t>ロウカ</t>
    </rPh>
    <phoneticPr fontId="6"/>
  </si>
  <si>
    <t>H1-59</t>
  </si>
  <si>
    <t>H1-60</t>
  </si>
  <si>
    <t>H1-61</t>
  </si>
  <si>
    <t>H1-62</t>
  </si>
  <si>
    <t>放射線</t>
    <rPh sb="0" eb="3">
      <t>ホウシャセン</t>
    </rPh>
    <phoneticPr fontId="6"/>
  </si>
  <si>
    <t>頭部撮影室10</t>
    <rPh sb="0" eb="2">
      <t>トウブ</t>
    </rPh>
    <rPh sb="2" eb="4">
      <t>サツエイ</t>
    </rPh>
    <rPh sb="4" eb="5">
      <t>シツ</t>
    </rPh>
    <phoneticPr fontId="6"/>
  </si>
  <si>
    <t>H1-65</t>
    <phoneticPr fontId="6"/>
  </si>
  <si>
    <t>KMPK606S</t>
    <phoneticPr fontId="6"/>
  </si>
  <si>
    <t>H1-64</t>
    <phoneticPr fontId="6"/>
  </si>
  <si>
    <t>一般撮影室1</t>
    <rPh sb="0" eb="2">
      <t>イッパン</t>
    </rPh>
    <rPh sb="2" eb="4">
      <t>サツエイ</t>
    </rPh>
    <rPh sb="4" eb="5">
      <t>シツ</t>
    </rPh>
    <phoneticPr fontId="6"/>
  </si>
  <si>
    <t>H1-53</t>
    <phoneticPr fontId="6"/>
  </si>
  <si>
    <t>H1-65</t>
  </si>
  <si>
    <t>一般撮影室2</t>
    <rPh sb="0" eb="2">
      <t>イッパン</t>
    </rPh>
    <rPh sb="2" eb="4">
      <t>サツエイ</t>
    </rPh>
    <rPh sb="4" eb="5">
      <t>シツ</t>
    </rPh>
    <phoneticPr fontId="6"/>
  </si>
  <si>
    <t>H1-66</t>
  </si>
  <si>
    <t>胸部撮影室3･4</t>
    <rPh sb="0" eb="2">
      <t>キョウブ</t>
    </rPh>
    <rPh sb="2" eb="4">
      <t>サツエイ</t>
    </rPh>
    <rPh sb="4" eb="5">
      <t>シツ</t>
    </rPh>
    <phoneticPr fontId="6"/>
  </si>
  <si>
    <t>H1-67</t>
  </si>
  <si>
    <t>乳房撮影室5</t>
    <rPh sb="0" eb="2">
      <t>ニュウボウ</t>
    </rPh>
    <rPh sb="2" eb="4">
      <t>サツエイ</t>
    </rPh>
    <rPh sb="4" eb="5">
      <t>シツ</t>
    </rPh>
    <phoneticPr fontId="6"/>
  </si>
  <si>
    <t>H1-57</t>
    <phoneticPr fontId="6"/>
  </si>
  <si>
    <t>H1-68</t>
  </si>
  <si>
    <t>結石破砕室6</t>
    <rPh sb="0" eb="2">
      <t>ケッセキ</t>
    </rPh>
    <rPh sb="2" eb="4">
      <t>ハサイ</t>
    </rPh>
    <rPh sb="4" eb="5">
      <t>シツ</t>
    </rPh>
    <phoneticPr fontId="6"/>
  </si>
  <si>
    <t>KMPK62S-2</t>
    <phoneticPr fontId="6"/>
  </si>
  <si>
    <t>H1-69</t>
  </si>
  <si>
    <t>泌婦撮影室7</t>
    <rPh sb="0" eb="1">
      <t>ヒツ</t>
    </rPh>
    <rPh sb="1" eb="2">
      <t>フ</t>
    </rPh>
    <rPh sb="2" eb="4">
      <t>サツエイ</t>
    </rPh>
    <rPh sb="4" eb="5">
      <t>シツ</t>
    </rPh>
    <phoneticPr fontId="6"/>
  </si>
  <si>
    <t>H2-1</t>
    <phoneticPr fontId="6"/>
  </si>
  <si>
    <t>2階</t>
    <rPh sb="1" eb="2">
      <t>カイ</t>
    </rPh>
    <phoneticPr fontId="6"/>
  </si>
  <si>
    <t>病理検査</t>
    <rPh sb="0" eb="2">
      <t>ビョウリ</t>
    </rPh>
    <rPh sb="2" eb="4">
      <t>ケンサ</t>
    </rPh>
    <phoneticPr fontId="6"/>
  </si>
  <si>
    <t>操作室</t>
    <rPh sb="0" eb="3">
      <t>ソウサシツ</t>
    </rPh>
    <phoneticPr fontId="6"/>
  </si>
  <si>
    <t>H2-77</t>
    <phoneticPr fontId="6"/>
  </si>
  <si>
    <t>H2-2</t>
  </si>
  <si>
    <t>２Ｄ</t>
    <phoneticPr fontId="6"/>
  </si>
  <si>
    <t>KMPK63S</t>
    <phoneticPr fontId="6"/>
  </si>
  <si>
    <t>H2-3</t>
  </si>
  <si>
    <t>H2-4</t>
  </si>
  <si>
    <t>歯科</t>
    <rPh sb="0" eb="2">
      <t>シカ</t>
    </rPh>
    <phoneticPr fontId="6"/>
  </si>
  <si>
    <t>FCU</t>
    <phoneticPr fontId="6"/>
  </si>
  <si>
    <t>H2-82</t>
    <phoneticPr fontId="6"/>
  </si>
  <si>
    <t>H2-5</t>
  </si>
  <si>
    <t>２Ｄ</t>
    <phoneticPr fontId="6"/>
  </si>
  <si>
    <t>カンファレンス5</t>
    <phoneticPr fontId="6"/>
  </si>
  <si>
    <t>H2-83</t>
  </si>
  <si>
    <t>KMPK62S-2</t>
    <phoneticPr fontId="6"/>
  </si>
  <si>
    <t>H2-6</t>
  </si>
  <si>
    <t>H2-84</t>
  </si>
  <si>
    <t>KMPK63S</t>
    <phoneticPr fontId="6"/>
  </si>
  <si>
    <t>H2-7</t>
  </si>
  <si>
    <t>H2-85</t>
  </si>
  <si>
    <t>H2-8</t>
  </si>
  <si>
    <t>H2-86</t>
  </si>
  <si>
    <t>H2-9</t>
  </si>
  <si>
    <t>H2-87</t>
  </si>
  <si>
    <t>H2-10</t>
  </si>
  <si>
    <t>H2-88</t>
  </si>
  <si>
    <t>H2-11</t>
  </si>
  <si>
    <t>H2-89</t>
  </si>
  <si>
    <t>H2-12</t>
  </si>
  <si>
    <t>H2-90</t>
  </si>
  <si>
    <t>H2-13</t>
  </si>
  <si>
    <t>H2-91</t>
  </si>
  <si>
    <t>H2-14</t>
  </si>
  <si>
    <t>診察室14</t>
    <rPh sb="0" eb="3">
      <t>シンサツシツ</t>
    </rPh>
    <phoneticPr fontId="6"/>
  </si>
  <si>
    <t>H2-92</t>
  </si>
  <si>
    <t>H2-15</t>
  </si>
  <si>
    <t>診察室15</t>
    <rPh sb="0" eb="3">
      <t>シンサツシツ</t>
    </rPh>
    <phoneticPr fontId="6"/>
  </si>
  <si>
    <t>H2-93</t>
  </si>
  <si>
    <t>H2-16</t>
  </si>
  <si>
    <t>診察室16</t>
    <rPh sb="0" eb="3">
      <t>シンサツシツ</t>
    </rPh>
    <phoneticPr fontId="6"/>
  </si>
  <si>
    <t>H2-94</t>
  </si>
  <si>
    <t>H2-17</t>
  </si>
  <si>
    <t>診察室17</t>
    <rPh sb="0" eb="3">
      <t>シンサツシツ</t>
    </rPh>
    <phoneticPr fontId="6"/>
  </si>
  <si>
    <t>H2-95</t>
  </si>
  <si>
    <t>H2-18</t>
  </si>
  <si>
    <t>診察室18</t>
    <rPh sb="0" eb="3">
      <t>シンサツシツ</t>
    </rPh>
    <phoneticPr fontId="6"/>
  </si>
  <si>
    <t>H2-96</t>
  </si>
  <si>
    <t>H2-19</t>
  </si>
  <si>
    <t>診察室19</t>
    <rPh sb="0" eb="3">
      <t>シンサツシツ</t>
    </rPh>
    <phoneticPr fontId="6"/>
  </si>
  <si>
    <t>H2-97</t>
  </si>
  <si>
    <t>H2-20</t>
  </si>
  <si>
    <t>診察室20</t>
    <rPh sb="0" eb="3">
      <t>シンサツシツ</t>
    </rPh>
    <phoneticPr fontId="6"/>
  </si>
  <si>
    <t>H2-98</t>
  </si>
  <si>
    <t>H2-21</t>
  </si>
  <si>
    <t>診察室21</t>
    <rPh sb="0" eb="3">
      <t>シンサツシツ</t>
    </rPh>
    <phoneticPr fontId="6"/>
  </si>
  <si>
    <t>H2-99</t>
  </si>
  <si>
    <t>H2-22</t>
  </si>
  <si>
    <t>スタッフ通路</t>
    <rPh sb="4" eb="6">
      <t>ツウロ</t>
    </rPh>
    <phoneticPr fontId="6"/>
  </si>
  <si>
    <t>H2-100</t>
  </si>
  <si>
    <t>H2-23</t>
  </si>
  <si>
    <t>人工透析</t>
    <rPh sb="0" eb="2">
      <t>ジンコウ</t>
    </rPh>
    <rPh sb="2" eb="4">
      <t>トウセキ</t>
    </rPh>
    <phoneticPr fontId="6"/>
  </si>
  <si>
    <t>隔離室（個人透析室）</t>
    <rPh sb="0" eb="2">
      <t>カクリ</t>
    </rPh>
    <rPh sb="2" eb="3">
      <t>シツ</t>
    </rPh>
    <rPh sb="4" eb="6">
      <t>コジン</t>
    </rPh>
    <rPh sb="6" eb="8">
      <t>トウセキ</t>
    </rPh>
    <rPh sb="8" eb="9">
      <t>シツ</t>
    </rPh>
    <phoneticPr fontId="6"/>
  </si>
  <si>
    <t>H15-4H</t>
    <phoneticPr fontId="6"/>
  </si>
  <si>
    <t>H2-24</t>
  </si>
  <si>
    <t>透析室</t>
    <rPh sb="0" eb="2">
      <t>トウセキ</t>
    </rPh>
    <rPh sb="2" eb="3">
      <t>シツ</t>
    </rPh>
    <phoneticPr fontId="6"/>
  </si>
  <si>
    <t>H2-9</t>
    <phoneticPr fontId="6"/>
  </si>
  <si>
    <t>Y6003HC6BD</t>
    <phoneticPr fontId="6"/>
  </si>
  <si>
    <t>H2-25</t>
  </si>
  <si>
    <t>H2-26</t>
  </si>
  <si>
    <t>サロン</t>
    <phoneticPr fontId="6"/>
  </si>
  <si>
    <t>H2-27</t>
  </si>
  <si>
    <t>男子更衣室</t>
    <rPh sb="0" eb="2">
      <t>ダンシ</t>
    </rPh>
    <rPh sb="2" eb="5">
      <t>コウイシツ</t>
    </rPh>
    <phoneticPr fontId="6"/>
  </si>
  <si>
    <t>H2-15</t>
    <phoneticPr fontId="6"/>
  </si>
  <si>
    <t>Y6003HC2BD</t>
    <phoneticPr fontId="6"/>
  </si>
  <si>
    <t>H2-28</t>
  </si>
  <si>
    <t>女子更衣室</t>
    <rPh sb="0" eb="2">
      <t>ジョシ</t>
    </rPh>
    <rPh sb="2" eb="5">
      <t>コウイシツ</t>
    </rPh>
    <phoneticPr fontId="6"/>
  </si>
  <si>
    <t>H2-30</t>
  </si>
  <si>
    <t>H2-12</t>
    <phoneticPr fontId="6"/>
  </si>
  <si>
    <t>H2-31</t>
  </si>
  <si>
    <t>H2-32</t>
  </si>
  <si>
    <t>技師室</t>
    <rPh sb="0" eb="2">
      <t>ギシ</t>
    </rPh>
    <rPh sb="2" eb="3">
      <t>シツ</t>
    </rPh>
    <phoneticPr fontId="6"/>
  </si>
  <si>
    <t>Y6003HC8BD</t>
    <phoneticPr fontId="6"/>
  </si>
  <si>
    <t>H2-33</t>
  </si>
  <si>
    <t>フラン室</t>
    <rPh sb="3" eb="4">
      <t>シツ</t>
    </rPh>
    <phoneticPr fontId="6"/>
  </si>
  <si>
    <t>H16-6M</t>
    <phoneticPr fontId="6"/>
  </si>
  <si>
    <t>H2-34</t>
  </si>
  <si>
    <t>染色体作業室</t>
    <rPh sb="0" eb="3">
      <t>センショクタイ</t>
    </rPh>
    <rPh sb="3" eb="6">
      <t>サギョウシツ</t>
    </rPh>
    <phoneticPr fontId="6"/>
  </si>
  <si>
    <t>H2-35</t>
  </si>
  <si>
    <t>分析室</t>
    <rPh sb="0" eb="3">
      <t>ブンセキシツ</t>
    </rPh>
    <phoneticPr fontId="6"/>
  </si>
  <si>
    <t>H16-3M</t>
    <phoneticPr fontId="6"/>
  </si>
  <si>
    <t>H2-36</t>
  </si>
  <si>
    <t>電子顕微鏡室</t>
    <rPh sb="0" eb="2">
      <t>デンシ</t>
    </rPh>
    <rPh sb="2" eb="5">
      <t>ケンビキョウ</t>
    </rPh>
    <rPh sb="5" eb="6">
      <t>シツ</t>
    </rPh>
    <phoneticPr fontId="6"/>
  </si>
  <si>
    <t>H2-37</t>
  </si>
  <si>
    <t>医事課</t>
    <rPh sb="0" eb="2">
      <t>イジ</t>
    </rPh>
    <rPh sb="2" eb="3">
      <t>カ</t>
    </rPh>
    <phoneticPr fontId="6"/>
  </si>
  <si>
    <t>資材管理室</t>
    <rPh sb="0" eb="2">
      <t>シザイ</t>
    </rPh>
    <rPh sb="2" eb="5">
      <t>カンリシツ</t>
    </rPh>
    <phoneticPr fontId="6"/>
  </si>
  <si>
    <t>H2-38</t>
  </si>
  <si>
    <t>電顕準備室</t>
    <rPh sb="0" eb="2">
      <t>デンケン</t>
    </rPh>
    <rPh sb="2" eb="5">
      <t>ジュンビシツ</t>
    </rPh>
    <phoneticPr fontId="6"/>
  </si>
  <si>
    <t>H2-39</t>
  </si>
  <si>
    <t>組織化学室</t>
    <rPh sb="0" eb="2">
      <t>ソシキ</t>
    </rPh>
    <rPh sb="2" eb="4">
      <t>カガク</t>
    </rPh>
    <rPh sb="4" eb="5">
      <t>シツ</t>
    </rPh>
    <phoneticPr fontId="6"/>
  </si>
  <si>
    <t>H2-40</t>
  </si>
  <si>
    <t>病理検査室</t>
    <rPh sb="0" eb="2">
      <t>ビョウリ</t>
    </rPh>
    <rPh sb="2" eb="4">
      <t>ケンサ</t>
    </rPh>
    <rPh sb="4" eb="5">
      <t>シツ</t>
    </rPh>
    <phoneticPr fontId="6"/>
  </si>
  <si>
    <t>H16-4M</t>
    <phoneticPr fontId="6"/>
  </si>
  <si>
    <t>H2-41</t>
  </si>
  <si>
    <t>包理室</t>
    <rPh sb="0" eb="1">
      <t>ツツ</t>
    </rPh>
    <rPh sb="1" eb="2">
      <t>リ</t>
    </rPh>
    <rPh sb="2" eb="3">
      <t>シツ</t>
    </rPh>
    <phoneticPr fontId="6"/>
  </si>
  <si>
    <t>H2-42</t>
  </si>
  <si>
    <t>H16-2M</t>
    <phoneticPr fontId="6"/>
  </si>
  <si>
    <t>KMPK62S</t>
    <phoneticPr fontId="6"/>
  </si>
  <si>
    <t>H2-43</t>
  </si>
  <si>
    <t>組織・細胞診断室</t>
    <rPh sb="0" eb="2">
      <t>ソシキ</t>
    </rPh>
    <rPh sb="3" eb="5">
      <t>サイボウ</t>
    </rPh>
    <rPh sb="5" eb="7">
      <t>シンダン</t>
    </rPh>
    <rPh sb="7" eb="8">
      <t>シツ</t>
    </rPh>
    <phoneticPr fontId="6"/>
  </si>
  <si>
    <t>H3-1</t>
    <phoneticPr fontId="6"/>
  </si>
  <si>
    <t>3階</t>
    <rPh sb="1" eb="2">
      <t>カイ</t>
    </rPh>
    <phoneticPr fontId="6"/>
  </si>
  <si>
    <t>３Ｂ</t>
    <phoneticPr fontId="6"/>
  </si>
  <si>
    <t>320号</t>
    <rPh sb="3" eb="4">
      <t>ゴウ</t>
    </rPh>
    <phoneticPr fontId="6"/>
  </si>
  <si>
    <t>H15-2M</t>
    <phoneticPr fontId="6"/>
  </si>
  <si>
    <t>H3-2</t>
  </si>
  <si>
    <t>３Ｂ</t>
    <phoneticPr fontId="6"/>
  </si>
  <si>
    <t>321号</t>
    <rPh sb="3" eb="4">
      <t>ゴウ</t>
    </rPh>
    <phoneticPr fontId="6"/>
  </si>
  <si>
    <t>FCU</t>
    <phoneticPr fontId="6"/>
  </si>
  <si>
    <t>H15-2M</t>
    <phoneticPr fontId="6"/>
  </si>
  <si>
    <t>KMPK62S</t>
    <phoneticPr fontId="6"/>
  </si>
  <si>
    <t>H3-3</t>
  </si>
  <si>
    <t>322号</t>
    <rPh sb="3" eb="4">
      <t>ゴウ</t>
    </rPh>
    <phoneticPr fontId="6"/>
  </si>
  <si>
    <t>H3-4</t>
  </si>
  <si>
    <t>323号</t>
    <rPh sb="3" eb="4">
      <t>ゴウ</t>
    </rPh>
    <phoneticPr fontId="6"/>
  </si>
  <si>
    <t>H3-5</t>
  </si>
  <si>
    <t>324号</t>
    <rPh sb="3" eb="4">
      <t>ゴウ</t>
    </rPh>
    <phoneticPr fontId="6"/>
  </si>
  <si>
    <t>H3-6</t>
  </si>
  <si>
    <t>処置室</t>
    <rPh sb="0" eb="3">
      <t>ショチシツ</t>
    </rPh>
    <phoneticPr fontId="6"/>
  </si>
  <si>
    <t>H3-7</t>
  </si>
  <si>
    <t>326号</t>
    <rPh sb="3" eb="4">
      <t>ゴウ</t>
    </rPh>
    <phoneticPr fontId="6"/>
  </si>
  <si>
    <t>H3-8</t>
  </si>
  <si>
    <t>327号</t>
    <rPh sb="3" eb="4">
      <t>ゴウ</t>
    </rPh>
    <phoneticPr fontId="6"/>
  </si>
  <si>
    <t>H3-9</t>
  </si>
  <si>
    <t>328号</t>
    <rPh sb="3" eb="4">
      <t>ゴウ</t>
    </rPh>
    <phoneticPr fontId="6"/>
  </si>
  <si>
    <t>H3-10</t>
  </si>
  <si>
    <t>329号</t>
    <rPh sb="3" eb="4">
      <t>ゴウ</t>
    </rPh>
    <phoneticPr fontId="6"/>
  </si>
  <si>
    <t>H3-11</t>
  </si>
  <si>
    <t>330号</t>
    <rPh sb="3" eb="4">
      <t>ゴウ</t>
    </rPh>
    <phoneticPr fontId="6"/>
  </si>
  <si>
    <t>H15-4M</t>
    <phoneticPr fontId="6"/>
  </si>
  <si>
    <t>KMPK64S</t>
    <phoneticPr fontId="6"/>
  </si>
  <si>
    <t>H3-12</t>
  </si>
  <si>
    <t>331号</t>
    <rPh sb="3" eb="4">
      <t>ゴウ</t>
    </rPh>
    <phoneticPr fontId="6"/>
  </si>
  <si>
    <t>H3-13</t>
  </si>
  <si>
    <t>332号</t>
    <rPh sb="3" eb="4">
      <t>ゴウ</t>
    </rPh>
    <phoneticPr fontId="6"/>
  </si>
  <si>
    <t>H15-3M</t>
    <phoneticPr fontId="6"/>
  </si>
  <si>
    <t>KMPK63S</t>
    <phoneticPr fontId="6"/>
  </si>
  <si>
    <t>H3-14</t>
  </si>
  <si>
    <t>333号</t>
    <rPh sb="3" eb="4">
      <t>ゴウ</t>
    </rPh>
    <phoneticPr fontId="6"/>
  </si>
  <si>
    <t>H3-15</t>
  </si>
  <si>
    <t>334号</t>
    <rPh sb="3" eb="4">
      <t>ゴウ</t>
    </rPh>
    <phoneticPr fontId="6"/>
  </si>
  <si>
    <t>H3-16</t>
  </si>
  <si>
    <t>335号</t>
    <rPh sb="3" eb="4">
      <t>ゴウ</t>
    </rPh>
    <phoneticPr fontId="6"/>
  </si>
  <si>
    <t>H3-17</t>
  </si>
  <si>
    <t>プレイルーム</t>
    <phoneticPr fontId="6"/>
  </si>
  <si>
    <t>H3-18</t>
  </si>
  <si>
    <t>耳鼻科処置室</t>
    <rPh sb="0" eb="3">
      <t>ジビカ</t>
    </rPh>
    <rPh sb="3" eb="6">
      <t>ショチシツ</t>
    </rPh>
    <phoneticPr fontId="6"/>
  </si>
  <si>
    <t>H3-19</t>
  </si>
  <si>
    <t>336号</t>
    <rPh sb="3" eb="4">
      <t>ゴウ</t>
    </rPh>
    <phoneticPr fontId="6"/>
  </si>
  <si>
    <t>H3-20</t>
  </si>
  <si>
    <t>3Bナースステーション</t>
    <phoneticPr fontId="6"/>
  </si>
  <si>
    <t>H4-1</t>
    <phoneticPr fontId="6"/>
  </si>
  <si>
    <t>4階</t>
    <rPh sb="1" eb="2">
      <t>カイ</t>
    </rPh>
    <phoneticPr fontId="6"/>
  </si>
  <si>
    <t>４Ａ</t>
    <phoneticPr fontId="6"/>
  </si>
  <si>
    <t>401号</t>
    <rPh sb="3" eb="4">
      <t>ゴウ</t>
    </rPh>
    <phoneticPr fontId="6"/>
  </si>
  <si>
    <t>FCU</t>
  </si>
  <si>
    <t>H15-4M</t>
  </si>
  <si>
    <t>H4-2</t>
  </si>
  <si>
    <t>４Ａ</t>
  </si>
  <si>
    <t>402号</t>
    <rPh sb="3" eb="4">
      <t>ゴウ</t>
    </rPh>
    <phoneticPr fontId="6"/>
  </si>
  <si>
    <t>H4-3</t>
  </si>
  <si>
    <t>403号</t>
    <rPh sb="3" eb="4">
      <t>ゴウ</t>
    </rPh>
    <phoneticPr fontId="6"/>
  </si>
  <si>
    <t>H4-4</t>
  </si>
  <si>
    <t>404号</t>
    <rPh sb="3" eb="4">
      <t>ゴウ</t>
    </rPh>
    <phoneticPr fontId="6"/>
  </si>
  <si>
    <t>H4-5</t>
  </si>
  <si>
    <t>405号</t>
    <rPh sb="3" eb="4">
      <t>ゴウ</t>
    </rPh>
    <phoneticPr fontId="6"/>
  </si>
  <si>
    <t>H4-6</t>
  </si>
  <si>
    <t>406号</t>
    <rPh sb="3" eb="4">
      <t>ゴウ</t>
    </rPh>
    <phoneticPr fontId="6"/>
  </si>
  <si>
    <t>H4-7</t>
  </si>
  <si>
    <t>407号</t>
    <rPh sb="3" eb="4">
      <t>ゴウ</t>
    </rPh>
    <phoneticPr fontId="6"/>
  </si>
  <si>
    <t>H4-8</t>
  </si>
  <si>
    <t>408号</t>
    <rPh sb="3" eb="4">
      <t>ゴウ</t>
    </rPh>
    <phoneticPr fontId="6"/>
  </si>
  <si>
    <t>H4-9</t>
  </si>
  <si>
    <t>409号</t>
    <rPh sb="3" eb="4">
      <t>ゴウ</t>
    </rPh>
    <phoneticPr fontId="6"/>
  </si>
  <si>
    <t>H4-10</t>
  </si>
  <si>
    <t>410号</t>
    <rPh sb="3" eb="4">
      <t>ゴウ</t>
    </rPh>
    <phoneticPr fontId="6"/>
  </si>
  <si>
    <t>H4-11</t>
  </si>
  <si>
    <t>411号</t>
    <rPh sb="3" eb="4">
      <t>ゴウ</t>
    </rPh>
    <phoneticPr fontId="6"/>
  </si>
  <si>
    <t>H4-12</t>
  </si>
  <si>
    <t>412号</t>
    <rPh sb="3" eb="4">
      <t>ゴウ</t>
    </rPh>
    <phoneticPr fontId="6"/>
  </si>
  <si>
    <t>H4-13</t>
  </si>
  <si>
    <t>413号</t>
    <rPh sb="3" eb="4">
      <t>ゴウ</t>
    </rPh>
    <phoneticPr fontId="6"/>
  </si>
  <si>
    <t>H4-14</t>
  </si>
  <si>
    <t>414号</t>
    <rPh sb="3" eb="4">
      <t>ゴウ</t>
    </rPh>
    <phoneticPr fontId="6"/>
  </si>
  <si>
    <t>H4-15</t>
  </si>
  <si>
    <t>H4-16</t>
  </si>
  <si>
    <t>416号</t>
    <rPh sb="3" eb="4">
      <t>ゴウ</t>
    </rPh>
    <phoneticPr fontId="6"/>
  </si>
  <si>
    <t>H4-17</t>
  </si>
  <si>
    <t>417号</t>
    <rPh sb="3" eb="4">
      <t>ゴウ</t>
    </rPh>
    <phoneticPr fontId="6"/>
  </si>
  <si>
    <t>H4-18</t>
  </si>
  <si>
    <t>418号</t>
    <rPh sb="3" eb="4">
      <t>ゴウ</t>
    </rPh>
    <phoneticPr fontId="6"/>
  </si>
  <si>
    <t>H4-19</t>
  </si>
  <si>
    <t>419号</t>
    <rPh sb="3" eb="4">
      <t>ゴウ</t>
    </rPh>
    <phoneticPr fontId="6"/>
  </si>
  <si>
    <t>H4-20</t>
  </si>
  <si>
    <t>420号</t>
    <rPh sb="3" eb="4">
      <t>ゴウ</t>
    </rPh>
    <phoneticPr fontId="6"/>
  </si>
  <si>
    <t>H4-21</t>
  </si>
  <si>
    <t>ナースステーション</t>
    <phoneticPr fontId="6"/>
  </si>
  <si>
    <t>H4-22</t>
    <phoneticPr fontId="6"/>
  </si>
  <si>
    <t>４Ｂ</t>
    <phoneticPr fontId="6"/>
  </si>
  <si>
    <t>421号</t>
    <rPh sb="3" eb="4">
      <t>ゴウ</t>
    </rPh>
    <phoneticPr fontId="6"/>
  </si>
  <si>
    <t>H4-23</t>
  </si>
  <si>
    <t>４Ｂ</t>
  </si>
  <si>
    <t>422号</t>
    <rPh sb="3" eb="4">
      <t>ゴウ</t>
    </rPh>
    <phoneticPr fontId="6"/>
  </si>
  <si>
    <t>H4-24</t>
  </si>
  <si>
    <t>423号</t>
    <rPh sb="3" eb="4">
      <t>ゴウ</t>
    </rPh>
    <phoneticPr fontId="6"/>
  </si>
  <si>
    <t>H4-25</t>
  </si>
  <si>
    <t>424号</t>
    <rPh sb="3" eb="4">
      <t>ゴウ</t>
    </rPh>
    <phoneticPr fontId="6"/>
  </si>
  <si>
    <t>H4-26</t>
  </si>
  <si>
    <t>425号</t>
    <rPh sb="3" eb="4">
      <t>ゴウ</t>
    </rPh>
    <phoneticPr fontId="6"/>
  </si>
  <si>
    <t>H4-27</t>
  </si>
  <si>
    <t>426号</t>
    <rPh sb="3" eb="4">
      <t>ゴウ</t>
    </rPh>
    <phoneticPr fontId="6"/>
  </si>
  <si>
    <t>H4-28</t>
  </si>
  <si>
    <t>427号</t>
    <rPh sb="3" eb="4">
      <t>ゴウ</t>
    </rPh>
    <phoneticPr fontId="6"/>
  </si>
  <si>
    <t>H4-29</t>
  </si>
  <si>
    <t>428号</t>
    <rPh sb="3" eb="4">
      <t>ゴウ</t>
    </rPh>
    <phoneticPr fontId="6"/>
  </si>
  <si>
    <t>H4-30</t>
  </si>
  <si>
    <t>429号</t>
    <rPh sb="3" eb="4">
      <t>ゴウ</t>
    </rPh>
    <phoneticPr fontId="6"/>
  </si>
  <si>
    <t>H4-31</t>
  </si>
  <si>
    <t>430号</t>
    <rPh sb="3" eb="4">
      <t>ゴウ</t>
    </rPh>
    <phoneticPr fontId="6"/>
  </si>
  <si>
    <t>H4-32</t>
  </si>
  <si>
    <t>431号</t>
    <rPh sb="3" eb="4">
      <t>ゴウ</t>
    </rPh>
    <phoneticPr fontId="6"/>
  </si>
  <si>
    <t>H4-33</t>
  </si>
  <si>
    <t>432号</t>
    <rPh sb="3" eb="4">
      <t>ゴウ</t>
    </rPh>
    <phoneticPr fontId="6"/>
  </si>
  <si>
    <t>H4-34</t>
  </si>
  <si>
    <t>433号</t>
    <rPh sb="3" eb="4">
      <t>ゴウ</t>
    </rPh>
    <phoneticPr fontId="6"/>
  </si>
  <si>
    <t>H4-35</t>
  </si>
  <si>
    <t>434号</t>
    <rPh sb="3" eb="4">
      <t>ゴウ</t>
    </rPh>
    <phoneticPr fontId="6"/>
  </si>
  <si>
    <t>H4-36</t>
  </si>
  <si>
    <t>435号</t>
    <rPh sb="3" eb="4">
      <t>ゴウ</t>
    </rPh>
    <phoneticPr fontId="6"/>
  </si>
  <si>
    <t>H4-37</t>
  </si>
  <si>
    <t>436号</t>
    <rPh sb="3" eb="4">
      <t>ゴウ</t>
    </rPh>
    <phoneticPr fontId="6"/>
  </si>
  <si>
    <t>H4-38</t>
  </si>
  <si>
    <t>437号</t>
    <rPh sb="3" eb="4">
      <t>ゴウ</t>
    </rPh>
    <phoneticPr fontId="6"/>
  </si>
  <si>
    <t>H4-39</t>
  </si>
  <si>
    <t>H4-40</t>
  </si>
  <si>
    <t>439号</t>
    <rPh sb="3" eb="4">
      <t>ゴウ</t>
    </rPh>
    <phoneticPr fontId="6"/>
  </si>
  <si>
    <t>H4-41</t>
  </si>
  <si>
    <t>440号</t>
    <rPh sb="3" eb="4">
      <t>ゴウ</t>
    </rPh>
    <phoneticPr fontId="6"/>
  </si>
  <si>
    <t>H4-42</t>
  </si>
  <si>
    <t>ナースステーション</t>
  </si>
  <si>
    <t>H4-43</t>
    <phoneticPr fontId="6"/>
  </si>
  <si>
    <t>４Ｄ</t>
    <phoneticPr fontId="6"/>
  </si>
  <si>
    <t>461号</t>
    <rPh sb="3" eb="4">
      <t>ゴウ</t>
    </rPh>
    <phoneticPr fontId="6"/>
  </si>
  <si>
    <t>H4-44</t>
  </si>
  <si>
    <t>462号</t>
    <rPh sb="3" eb="4">
      <t>ゴウ</t>
    </rPh>
    <phoneticPr fontId="6"/>
  </si>
  <si>
    <t>H4-45</t>
  </si>
  <si>
    <t>眼科処置室</t>
    <rPh sb="0" eb="2">
      <t>ガンカ</t>
    </rPh>
    <rPh sb="2" eb="5">
      <t>ショチシツ</t>
    </rPh>
    <phoneticPr fontId="6"/>
  </si>
  <si>
    <t>H4-46</t>
  </si>
  <si>
    <t>464号</t>
    <rPh sb="3" eb="4">
      <t>ゴウ</t>
    </rPh>
    <phoneticPr fontId="6"/>
  </si>
  <si>
    <t>H4-47</t>
  </si>
  <si>
    <t>466号</t>
    <rPh sb="3" eb="4">
      <t>ゴウ</t>
    </rPh>
    <phoneticPr fontId="6"/>
  </si>
  <si>
    <t>H4-48</t>
  </si>
  <si>
    <t>467号</t>
    <rPh sb="3" eb="4">
      <t>ゴウ</t>
    </rPh>
    <phoneticPr fontId="6"/>
  </si>
  <si>
    <t>H4-49</t>
  </si>
  <si>
    <t>468号</t>
    <rPh sb="3" eb="4">
      <t>ゴウ</t>
    </rPh>
    <phoneticPr fontId="6"/>
  </si>
  <si>
    <t>H4-50</t>
  </si>
  <si>
    <t>473号</t>
    <rPh sb="3" eb="4">
      <t>ゴウ</t>
    </rPh>
    <phoneticPr fontId="6"/>
  </si>
  <si>
    <t>H4-51</t>
  </si>
  <si>
    <t>474号</t>
    <rPh sb="3" eb="4">
      <t>ゴウ</t>
    </rPh>
    <phoneticPr fontId="6"/>
  </si>
  <si>
    <t>H4-52</t>
  </si>
  <si>
    <t>475号</t>
    <rPh sb="3" eb="4">
      <t>ゴウ</t>
    </rPh>
    <phoneticPr fontId="6"/>
  </si>
  <si>
    <t>H4-53</t>
  </si>
  <si>
    <t>476号</t>
    <rPh sb="3" eb="4">
      <t>ゴウ</t>
    </rPh>
    <phoneticPr fontId="6"/>
  </si>
  <si>
    <t>H4-54</t>
  </si>
  <si>
    <t>477号</t>
    <rPh sb="3" eb="4">
      <t>ゴウ</t>
    </rPh>
    <phoneticPr fontId="6"/>
  </si>
  <si>
    <t>H4-55</t>
  </si>
  <si>
    <t>478号</t>
    <rPh sb="3" eb="4">
      <t>ゴウ</t>
    </rPh>
    <phoneticPr fontId="6"/>
  </si>
  <si>
    <t>H4-56</t>
  </si>
  <si>
    <t>479号</t>
    <rPh sb="3" eb="4">
      <t>ゴウ</t>
    </rPh>
    <phoneticPr fontId="6"/>
  </si>
  <si>
    <t>H4-57</t>
  </si>
  <si>
    <t>480号</t>
    <rPh sb="3" eb="4">
      <t>ゴウ</t>
    </rPh>
    <phoneticPr fontId="6"/>
  </si>
  <si>
    <t>H4-58</t>
  </si>
  <si>
    <t>H5-1</t>
    <phoneticPr fontId="6"/>
  </si>
  <si>
    <t>5階</t>
    <rPh sb="1" eb="2">
      <t>カイ</t>
    </rPh>
    <phoneticPr fontId="6"/>
  </si>
  <si>
    <t>５Ａ</t>
    <phoneticPr fontId="6"/>
  </si>
  <si>
    <t>501号</t>
    <rPh sb="3" eb="4">
      <t>ゴウ</t>
    </rPh>
    <phoneticPr fontId="6"/>
  </si>
  <si>
    <t>H5-2</t>
  </si>
  <si>
    <t>502号</t>
    <rPh sb="3" eb="4">
      <t>ゴウ</t>
    </rPh>
    <phoneticPr fontId="6"/>
  </si>
  <si>
    <t>H5-3</t>
  </si>
  <si>
    <t>503号</t>
    <rPh sb="3" eb="4">
      <t>ゴウ</t>
    </rPh>
    <phoneticPr fontId="6"/>
  </si>
  <si>
    <t>H5-4</t>
  </si>
  <si>
    <t>504号</t>
    <rPh sb="3" eb="4">
      <t>ゴウ</t>
    </rPh>
    <phoneticPr fontId="6"/>
  </si>
  <si>
    <t>H5-5</t>
  </si>
  <si>
    <t>505号</t>
    <rPh sb="3" eb="4">
      <t>ゴウ</t>
    </rPh>
    <phoneticPr fontId="6"/>
  </si>
  <si>
    <t>H5-6</t>
  </si>
  <si>
    <t>506号</t>
    <rPh sb="3" eb="4">
      <t>ゴウ</t>
    </rPh>
    <phoneticPr fontId="6"/>
  </si>
  <si>
    <t>H5-7</t>
  </si>
  <si>
    <t>507号</t>
    <rPh sb="3" eb="4">
      <t>ゴウ</t>
    </rPh>
    <phoneticPr fontId="6"/>
  </si>
  <si>
    <t>H5-8</t>
  </si>
  <si>
    <t>508号</t>
    <rPh sb="3" eb="4">
      <t>ゴウ</t>
    </rPh>
    <phoneticPr fontId="6"/>
  </si>
  <si>
    <t>H5-9</t>
  </si>
  <si>
    <t>509号</t>
    <rPh sb="3" eb="4">
      <t>ゴウ</t>
    </rPh>
    <phoneticPr fontId="6"/>
  </si>
  <si>
    <t>H5-10</t>
  </si>
  <si>
    <t>510号</t>
    <rPh sb="3" eb="4">
      <t>ゴウ</t>
    </rPh>
    <phoneticPr fontId="6"/>
  </si>
  <si>
    <t>H5-11</t>
  </si>
  <si>
    <t>511号</t>
    <rPh sb="3" eb="4">
      <t>ゴウ</t>
    </rPh>
    <phoneticPr fontId="6"/>
  </si>
  <si>
    <t>H5-12</t>
  </si>
  <si>
    <t>512号</t>
    <rPh sb="3" eb="4">
      <t>ゴウ</t>
    </rPh>
    <phoneticPr fontId="6"/>
  </si>
  <si>
    <t>H5-13</t>
  </si>
  <si>
    <t>513号</t>
    <rPh sb="3" eb="4">
      <t>ゴウ</t>
    </rPh>
    <phoneticPr fontId="6"/>
  </si>
  <si>
    <t>H5-14</t>
  </si>
  <si>
    <t>514号</t>
    <rPh sb="3" eb="4">
      <t>ゴウ</t>
    </rPh>
    <phoneticPr fontId="6"/>
  </si>
  <si>
    <t>H5-15</t>
  </si>
  <si>
    <t>H5-16</t>
  </si>
  <si>
    <t>516号</t>
    <rPh sb="3" eb="4">
      <t>ゴウ</t>
    </rPh>
    <phoneticPr fontId="6"/>
  </si>
  <si>
    <t>H5-17</t>
  </si>
  <si>
    <t>517号</t>
    <rPh sb="3" eb="4">
      <t>ゴウ</t>
    </rPh>
    <phoneticPr fontId="6"/>
  </si>
  <si>
    <t>H5-18</t>
  </si>
  <si>
    <t>518号</t>
    <rPh sb="3" eb="4">
      <t>ゴウ</t>
    </rPh>
    <phoneticPr fontId="6"/>
  </si>
  <si>
    <t>H5-19</t>
  </si>
  <si>
    <t>519号</t>
    <rPh sb="3" eb="4">
      <t>ゴウ</t>
    </rPh>
    <phoneticPr fontId="6"/>
  </si>
  <si>
    <t>H5-20</t>
  </si>
  <si>
    <t>520号</t>
    <rPh sb="3" eb="4">
      <t>ゴウ</t>
    </rPh>
    <phoneticPr fontId="6"/>
  </si>
  <si>
    <t>H5-21</t>
  </si>
  <si>
    <t>H5-22</t>
    <phoneticPr fontId="6"/>
  </si>
  <si>
    <t>５Ｂ</t>
    <phoneticPr fontId="6"/>
  </si>
  <si>
    <t>521号</t>
    <rPh sb="3" eb="4">
      <t>ゴウ</t>
    </rPh>
    <phoneticPr fontId="6"/>
  </si>
  <si>
    <t>H5-23</t>
  </si>
  <si>
    <t>522号</t>
    <rPh sb="3" eb="4">
      <t>ゴウ</t>
    </rPh>
    <phoneticPr fontId="6"/>
  </si>
  <si>
    <t>H5-24</t>
  </si>
  <si>
    <t>523号</t>
    <rPh sb="3" eb="4">
      <t>ゴウ</t>
    </rPh>
    <phoneticPr fontId="6"/>
  </si>
  <si>
    <t>H5-25</t>
  </si>
  <si>
    <t>524号</t>
    <rPh sb="3" eb="4">
      <t>ゴウ</t>
    </rPh>
    <phoneticPr fontId="6"/>
  </si>
  <si>
    <t>H5-26</t>
  </si>
  <si>
    <t>525号</t>
    <rPh sb="3" eb="4">
      <t>ゴウ</t>
    </rPh>
    <phoneticPr fontId="6"/>
  </si>
  <si>
    <t>H5-27</t>
  </si>
  <si>
    <t>526号</t>
    <rPh sb="3" eb="4">
      <t>ゴウ</t>
    </rPh>
    <phoneticPr fontId="6"/>
  </si>
  <si>
    <t>H5-28</t>
  </si>
  <si>
    <t>527号</t>
    <rPh sb="3" eb="4">
      <t>ゴウ</t>
    </rPh>
    <phoneticPr fontId="6"/>
  </si>
  <si>
    <t>H5-29</t>
  </si>
  <si>
    <t>528号</t>
    <rPh sb="3" eb="4">
      <t>ゴウ</t>
    </rPh>
    <phoneticPr fontId="6"/>
  </si>
  <si>
    <t>H5-30</t>
  </si>
  <si>
    <t>529号</t>
    <rPh sb="3" eb="4">
      <t>ゴウ</t>
    </rPh>
    <phoneticPr fontId="6"/>
  </si>
  <si>
    <t>H5-31</t>
  </si>
  <si>
    <t>530号</t>
    <rPh sb="3" eb="4">
      <t>ゴウ</t>
    </rPh>
    <phoneticPr fontId="6"/>
  </si>
  <si>
    <t>H5-32</t>
  </si>
  <si>
    <t>531号</t>
    <rPh sb="3" eb="4">
      <t>ゴウ</t>
    </rPh>
    <phoneticPr fontId="6"/>
  </si>
  <si>
    <t>H5-33</t>
  </si>
  <si>
    <t>532号</t>
    <rPh sb="3" eb="4">
      <t>ゴウ</t>
    </rPh>
    <phoneticPr fontId="6"/>
  </si>
  <si>
    <t>H5-34</t>
  </si>
  <si>
    <t>533号</t>
    <rPh sb="3" eb="4">
      <t>ゴウ</t>
    </rPh>
    <phoneticPr fontId="6"/>
  </si>
  <si>
    <t>H5-35</t>
  </si>
  <si>
    <t>534号</t>
    <rPh sb="3" eb="4">
      <t>ゴウ</t>
    </rPh>
    <phoneticPr fontId="6"/>
  </si>
  <si>
    <t>H5-36</t>
  </si>
  <si>
    <t>H5-37</t>
  </si>
  <si>
    <t>536号</t>
    <rPh sb="3" eb="4">
      <t>ゴウ</t>
    </rPh>
    <phoneticPr fontId="6"/>
  </si>
  <si>
    <t>H5-38</t>
  </si>
  <si>
    <t>537号</t>
    <rPh sb="3" eb="4">
      <t>ゴウ</t>
    </rPh>
    <phoneticPr fontId="6"/>
  </si>
  <si>
    <t>H5-39</t>
  </si>
  <si>
    <t>538号</t>
    <rPh sb="3" eb="4">
      <t>ゴウ</t>
    </rPh>
    <phoneticPr fontId="6"/>
  </si>
  <si>
    <t>H5-40</t>
  </si>
  <si>
    <t>539号</t>
    <rPh sb="3" eb="4">
      <t>ゴウ</t>
    </rPh>
    <phoneticPr fontId="6"/>
  </si>
  <si>
    <t>H5-41</t>
  </si>
  <si>
    <t>540号</t>
    <rPh sb="3" eb="4">
      <t>ゴウ</t>
    </rPh>
    <phoneticPr fontId="6"/>
  </si>
  <si>
    <t>H5-42</t>
  </si>
  <si>
    <t>H5-43</t>
    <phoneticPr fontId="6"/>
  </si>
  <si>
    <t>５Ｄ</t>
    <phoneticPr fontId="6"/>
  </si>
  <si>
    <t>561号</t>
    <rPh sb="3" eb="4">
      <t>ゴウ</t>
    </rPh>
    <phoneticPr fontId="6"/>
  </si>
  <si>
    <t>H16-4M</t>
    <phoneticPr fontId="6"/>
  </si>
  <si>
    <t>H5-44</t>
  </si>
  <si>
    <t>562号</t>
    <rPh sb="3" eb="4">
      <t>ゴウ</t>
    </rPh>
    <phoneticPr fontId="6"/>
  </si>
  <si>
    <t>H5-45</t>
  </si>
  <si>
    <t>563号</t>
    <rPh sb="3" eb="4">
      <t>ゴウ</t>
    </rPh>
    <phoneticPr fontId="6"/>
  </si>
  <si>
    <t>H16-2M</t>
    <phoneticPr fontId="6"/>
  </si>
  <si>
    <t>H5-46</t>
  </si>
  <si>
    <t>H5-47</t>
  </si>
  <si>
    <t>H5-48</t>
  </si>
  <si>
    <t>566号</t>
    <rPh sb="3" eb="4">
      <t>ゴウ</t>
    </rPh>
    <phoneticPr fontId="6"/>
  </si>
  <si>
    <t>H5-49</t>
  </si>
  <si>
    <t>567号</t>
    <rPh sb="3" eb="4">
      <t>ゴウ</t>
    </rPh>
    <phoneticPr fontId="6"/>
  </si>
  <si>
    <t>H5-50</t>
  </si>
  <si>
    <t>568号</t>
    <rPh sb="3" eb="4">
      <t>ゴウ</t>
    </rPh>
    <phoneticPr fontId="6"/>
  </si>
  <si>
    <t>H5-51</t>
  </si>
  <si>
    <t>569号</t>
    <rPh sb="3" eb="4">
      <t>ゴウ</t>
    </rPh>
    <phoneticPr fontId="6"/>
  </si>
  <si>
    <t>H5-52</t>
  </si>
  <si>
    <t>570号</t>
    <rPh sb="3" eb="4">
      <t>ゴウ</t>
    </rPh>
    <phoneticPr fontId="6"/>
  </si>
  <si>
    <t>H16-3M</t>
    <phoneticPr fontId="6"/>
  </si>
  <si>
    <t>H5-53</t>
  </si>
  <si>
    <t>571号</t>
    <rPh sb="3" eb="4">
      <t>ゴウ</t>
    </rPh>
    <phoneticPr fontId="6"/>
  </si>
  <si>
    <t>H5-54</t>
  </si>
  <si>
    <t>572号</t>
    <rPh sb="3" eb="4">
      <t>ゴウ</t>
    </rPh>
    <phoneticPr fontId="6"/>
  </si>
  <si>
    <t>H5-55</t>
  </si>
  <si>
    <t>573号</t>
    <rPh sb="3" eb="4">
      <t>ゴウ</t>
    </rPh>
    <phoneticPr fontId="6"/>
  </si>
  <si>
    <t>H5-56</t>
  </si>
  <si>
    <t>574号</t>
    <rPh sb="3" eb="4">
      <t>ゴウ</t>
    </rPh>
    <phoneticPr fontId="6"/>
  </si>
  <si>
    <t>H5-57</t>
  </si>
  <si>
    <t>575号</t>
    <rPh sb="3" eb="4">
      <t>ゴウ</t>
    </rPh>
    <phoneticPr fontId="6"/>
  </si>
  <si>
    <t>H5-58</t>
  </si>
  <si>
    <t>576号</t>
    <rPh sb="3" eb="4">
      <t>ゴウ</t>
    </rPh>
    <phoneticPr fontId="6"/>
  </si>
  <si>
    <t>H5-59</t>
  </si>
  <si>
    <t>577号</t>
    <rPh sb="3" eb="4">
      <t>ゴウ</t>
    </rPh>
    <phoneticPr fontId="6"/>
  </si>
  <si>
    <t>H5-60</t>
  </si>
  <si>
    <t>578号</t>
    <rPh sb="3" eb="4">
      <t>ゴウ</t>
    </rPh>
    <phoneticPr fontId="6"/>
  </si>
  <si>
    <t>H5-61</t>
  </si>
  <si>
    <t>579号</t>
    <rPh sb="3" eb="4">
      <t>ゴウ</t>
    </rPh>
    <phoneticPr fontId="6"/>
  </si>
  <si>
    <t>H5-62</t>
  </si>
  <si>
    <t>580号</t>
    <rPh sb="3" eb="4">
      <t>ゴウ</t>
    </rPh>
    <phoneticPr fontId="6"/>
  </si>
  <si>
    <t>6階</t>
    <rPh sb="1" eb="2">
      <t>カイ</t>
    </rPh>
    <phoneticPr fontId="6"/>
  </si>
  <si>
    <t>６Ａ</t>
    <phoneticPr fontId="6"/>
  </si>
  <si>
    <t>604号室</t>
    <rPh sb="3" eb="5">
      <t>ゴウシツ</t>
    </rPh>
    <phoneticPr fontId="6"/>
  </si>
  <si>
    <t>KMPK62S-2</t>
    <phoneticPr fontId="6"/>
  </si>
  <si>
    <t>605号室</t>
    <rPh sb="3" eb="5">
      <t>ゴウシツ</t>
    </rPh>
    <phoneticPr fontId="6"/>
  </si>
  <si>
    <t>606号室</t>
    <rPh sb="3" eb="5">
      <t>ゴウシツ</t>
    </rPh>
    <phoneticPr fontId="6"/>
  </si>
  <si>
    <t>609号室</t>
    <rPh sb="3" eb="5">
      <t>ゴウシツ</t>
    </rPh>
    <phoneticPr fontId="6"/>
  </si>
  <si>
    <t>610号室</t>
    <rPh sb="3" eb="5">
      <t>ゴウシツ</t>
    </rPh>
    <phoneticPr fontId="6"/>
  </si>
  <si>
    <t>611号室</t>
    <rPh sb="3" eb="5">
      <t>ゴウシツ</t>
    </rPh>
    <phoneticPr fontId="6"/>
  </si>
  <si>
    <t>H6-1</t>
    <phoneticPr fontId="6"/>
  </si>
  <si>
    <t>６Ｂ</t>
    <phoneticPr fontId="6"/>
  </si>
  <si>
    <t>621号</t>
    <rPh sb="3" eb="4">
      <t>ゴウ</t>
    </rPh>
    <phoneticPr fontId="6"/>
  </si>
  <si>
    <t>H16-6M</t>
    <phoneticPr fontId="6"/>
  </si>
  <si>
    <t>H6-2</t>
  </si>
  <si>
    <t>622号</t>
    <rPh sb="3" eb="4">
      <t>ゴウ</t>
    </rPh>
    <phoneticPr fontId="6"/>
  </si>
  <si>
    <t>H6-3</t>
  </si>
  <si>
    <t>623号</t>
    <rPh sb="3" eb="4">
      <t>ゴウ</t>
    </rPh>
    <phoneticPr fontId="6"/>
  </si>
  <si>
    <t>H6-4</t>
  </si>
  <si>
    <t>636号</t>
    <rPh sb="3" eb="4">
      <t>ゴウ</t>
    </rPh>
    <phoneticPr fontId="6"/>
  </si>
  <si>
    <t>H6-5</t>
  </si>
  <si>
    <t>６Ｂ</t>
    <phoneticPr fontId="6"/>
  </si>
  <si>
    <t>624号</t>
    <rPh sb="3" eb="4">
      <t>ゴウ</t>
    </rPh>
    <phoneticPr fontId="6"/>
  </si>
  <si>
    <t>H6-6</t>
  </si>
  <si>
    <t>625号</t>
    <rPh sb="3" eb="4">
      <t>ゴウ</t>
    </rPh>
    <phoneticPr fontId="6"/>
  </si>
  <si>
    <t>H6-7</t>
  </si>
  <si>
    <t>626号</t>
    <rPh sb="3" eb="4">
      <t>ゴウ</t>
    </rPh>
    <phoneticPr fontId="6"/>
  </si>
  <si>
    <t>H6-8</t>
  </si>
  <si>
    <t>627号</t>
    <rPh sb="3" eb="4">
      <t>ゴウ</t>
    </rPh>
    <phoneticPr fontId="6"/>
  </si>
  <si>
    <t>KMPK64S</t>
    <phoneticPr fontId="6"/>
  </si>
  <si>
    <t>H6-9</t>
  </si>
  <si>
    <t>628号</t>
    <rPh sb="3" eb="4">
      <t>ゴウ</t>
    </rPh>
    <phoneticPr fontId="6"/>
  </si>
  <si>
    <t>H6-10</t>
  </si>
  <si>
    <t>629号</t>
    <rPh sb="3" eb="4">
      <t>ゴウ</t>
    </rPh>
    <phoneticPr fontId="6"/>
  </si>
  <si>
    <t>H6-11</t>
  </si>
  <si>
    <t>630号</t>
    <rPh sb="3" eb="4">
      <t>ゴウ</t>
    </rPh>
    <phoneticPr fontId="6"/>
  </si>
  <si>
    <t>H6-12</t>
  </si>
  <si>
    <t>631号</t>
    <rPh sb="3" eb="4">
      <t>ゴウ</t>
    </rPh>
    <phoneticPr fontId="6"/>
  </si>
  <si>
    <t>H6-13</t>
  </si>
  <si>
    <t>632号</t>
    <rPh sb="3" eb="4">
      <t>ゴウ</t>
    </rPh>
    <phoneticPr fontId="6"/>
  </si>
  <si>
    <t>H6-14</t>
  </si>
  <si>
    <t>633号</t>
    <rPh sb="3" eb="4">
      <t>ゴウ</t>
    </rPh>
    <phoneticPr fontId="6"/>
  </si>
  <si>
    <t>H6-15</t>
  </si>
  <si>
    <t>634号</t>
    <rPh sb="3" eb="4">
      <t>ゴウ</t>
    </rPh>
    <phoneticPr fontId="6"/>
  </si>
  <si>
    <t>H6-16</t>
  </si>
  <si>
    <t>635号</t>
    <rPh sb="3" eb="4">
      <t>ゴウ</t>
    </rPh>
    <phoneticPr fontId="6"/>
  </si>
  <si>
    <t>H6-17</t>
  </si>
  <si>
    <t>H6-18</t>
    <phoneticPr fontId="6"/>
  </si>
  <si>
    <t>６Ｃ</t>
    <phoneticPr fontId="6"/>
  </si>
  <si>
    <t>641号</t>
    <rPh sb="3" eb="4">
      <t>ゴウ</t>
    </rPh>
    <phoneticPr fontId="6"/>
  </si>
  <si>
    <t>H16-6M</t>
  </si>
  <si>
    <t>H6-19</t>
  </si>
  <si>
    <t>642号</t>
    <rPh sb="3" eb="4">
      <t>ゴウ</t>
    </rPh>
    <phoneticPr fontId="6"/>
  </si>
  <si>
    <t>H6-20</t>
  </si>
  <si>
    <t>643号</t>
    <rPh sb="3" eb="4">
      <t>ゴウ</t>
    </rPh>
    <phoneticPr fontId="6"/>
  </si>
  <si>
    <t>H16-3M</t>
  </si>
  <si>
    <t>H6-21</t>
  </si>
  <si>
    <t>644号</t>
    <rPh sb="3" eb="4">
      <t>ゴウ</t>
    </rPh>
    <phoneticPr fontId="6"/>
  </si>
  <si>
    <t>H6-22</t>
  </si>
  <si>
    <t>645号</t>
    <rPh sb="3" eb="4">
      <t>ゴウ</t>
    </rPh>
    <phoneticPr fontId="6"/>
  </si>
  <si>
    <t>H6-23</t>
  </si>
  <si>
    <t>646号</t>
    <rPh sb="3" eb="4">
      <t>ゴウ</t>
    </rPh>
    <phoneticPr fontId="6"/>
  </si>
  <si>
    <t>H6-24</t>
  </si>
  <si>
    <t>647号</t>
    <rPh sb="3" eb="4">
      <t>ゴウ</t>
    </rPh>
    <phoneticPr fontId="6"/>
  </si>
  <si>
    <t>H6-25</t>
  </si>
  <si>
    <t>648号</t>
    <rPh sb="3" eb="4">
      <t>ゴウ</t>
    </rPh>
    <phoneticPr fontId="6"/>
  </si>
  <si>
    <t>H6-26</t>
  </si>
  <si>
    <t>649号</t>
    <rPh sb="3" eb="4">
      <t>ゴウ</t>
    </rPh>
    <phoneticPr fontId="6"/>
  </si>
  <si>
    <t>H6-27</t>
  </si>
  <si>
    <t>650号</t>
    <rPh sb="3" eb="4">
      <t>ゴウ</t>
    </rPh>
    <phoneticPr fontId="6"/>
  </si>
  <si>
    <t>H16-4M</t>
  </si>
  <si>
    <t>H6-28</t>
  </si>
  <si>
    <t>651号</t>
    <rPh sb="3" eb="4">
      <t>ゴウ</t>
    </rPh>
    <phoneticPr fontId="6"/>
  </si>
  <si>
    <t>H6-29</t>
  </si>
  <si>
    <t>652号</t>
    <rPh sb="3" eb="4">
      <t>ゴウ</t>
    </rPh>
    <phoneticPr fontId="6"/>
  </si>
  <si>
    <t>H6-30</t>
  </si>
  <si>
    <t>653号</t>
    <rPh sb="3" eb="4">
      <t>ゴウ</t>
    </rPh>
    <phoneticPr fontId="6"/>
  </si>
  <si>
    <t>H6-31</t>
  </si>
  <si>
    <t>654号</t>
    <rPh sb="3" eb="4">
      <t>ゴウ</t>
    </rPh>
    <phoneticPr fontId="6"/>
  </si>
  <si>
    <t>H6-32</t>
  </si>
  <si>
    <t>H6-33</t>
  </si>
  <si>
    <t>656号</t>
    <rPh sb="3" eb="4">
      <t>ゴウ</t>
    </rPh>
    <phoneticPr fontId="6"/>
  </si>
  <si>
    <t>H6-34</t>
  </si>
  <si>
    <t>657号</t>
    <rPh sb="3" eb="4">
      <t>ゴウ</t>
    </rPh>
    <phoneticPr fontId="6"/>
  </si>
  <si>
    <t>H6-35</t>
  </si>
  <si>
    <t>658号</t>
    <rPh sb="3" eb="4">
      <t>ゴウ</t>
    </rPh>
    <phoneticPr fontId="6"/>
  </si>
  <si>
    <t>H6-36</t>
  </si>
  <si>
    <t>659号</t>
    <rPh sb="3" eb="4">
      <t>ゴウ</t>
    </rPh>
    <phoneticPr fontId="6"/>
  </si>
  <si>
    <t>H6-37</t>
  </si>
  <si>
    <t>Ｈ6-38</t>
    <phoneticPr fontId="6"/>
  </si>
  <si>
    <t>６Ｄ</t>
    <phoneticPr fontId="6"/>
  </si>
  <si>
    <t>661号</t>
    <rPh sb="3" eb="4">
      <t>ゴウ</t>
    </rPh>
    <phoneticPr fontId="6"/>
  </si>
  <si>
    <t>Ｈ6-39</t>
  </si>
  <si>
    <t>662号</t>
    <rPh sb="3" eb="4">
      <t>ゴウ</t>
    </rPh>
    <phoneticPr fontId="6"/>
  </si>
  <si>
    <t>Ｈ6-40</t>
  </si>
  <si>
    <t>663号</t>
    <rPh sb="3" eb="4">
      <t>ゴウ</t>
    </rPh>
    <phoneticPr fontId="6"/>
  </si>
  <si>
    <t>Ｈ6-41</t>
  </si>
  <si>
    <t>664号</t>
    <rPh sb="3" eb="4">
      <t>ゴウ</t>
    </rPh>
    <phoneticPr fontId="6"/>
  </si>
  <si>
    <t>Ｈ6-42</t>
  </si>
  <si>
    <t>665号</t>
    <rPh sb="3" eb="4">
      <t>ゴウ</t>
    </rPh>
    <phoneticPr fontId="6"/>
  </si>
  <si>
    <t>Ｈ6-43</t>
  </si>
  <si>
    <t>666号</t>
    <rPh sb="3" eb="4">
      <t>ゴウ</t>
    </rPh>
    <phoneticPr fontId="6"/>
  </si>
  <si>
    <t>Ｈ6-44</t>
  </si>
  <si>
    <t>667号</t>
    <rPh sb="3" eb="4">
      <t>ゴウ</t>
    </rPh>
    <phoneticPr fontId="6"/>
  </si>
  <si>
    <t>Ｈ6-45</t>
  </si>
  <si>
    <t>668号</t>
    <rPh sb="3" eb="4">
      <t>ゴウ</t>
    </rPh>
    <phoneticPr fontId="6"/>
  </si>
  <si>
    <t>Ｈ6-46</t>
  </si>
  <si>
    <t>669号</t>
    <rPh sb="3" eb="4">
      <t>ゴウ</t>
    </rPh>
    <phoneticPr fontId="6"/>
  </si>
  <si>
    <t>Ｈ6-47</t>
  </si>
  <si>
    <t>670号</t>
    <rPh sb="3" eb="4">
      <t>ゴウ</t>
    </rPh>
    <phoneticPr fontId="6"/>
  </si>
  <si>
    <t>Ｈ6-48</t>
  </si>
  <si>
    <t>671号</t>
    <rPh sb="3" eb="4">
      <t>ゴウ</t>
    </rPh>
    <phoneticPr fontId="6"/>
  </si>
  <si>
    <t>Ｈ6-49</t>
  </si>
  <si>
    <t>672号</t>
    <rPh sb="3" eb="4">
      <t>ゴウ</t>
    </rPh>
    <phoneticPr fontId="6"/>
  </si>
  <si>
    <t>Ｈ6-50</t>
  </si>
  <si>
    <t>673号</t>
    <rPh sb="3" eb="4">
      <t>ゴウ</t>
    </rPh>
    <phoneticPr fontId="6"/>
  </si>
  <si>
    <t>Ｈ6-51</t>
  </si>
  <si>
    <t>Ｈ6-52</t>
  </si>
  <si>
    <t>675号</t>
    <rPh sb="3" eb="4">
      <t>ゴウ</t>
    </rPh>
    <phoneticPr fontId="6"/>
  </si>
  <si>
    <t>Ｈ6-53</t>
  </si>
  <si>
    <t>678号</t>
    <rPh sb="3" eb="4">
      <t>ゴウ</t>
    </rPh>
    <phoneticPr fontId="6"/>
  </si>
  <si>
    <t>Ｈ6-54</t>
  </si>
  <si>
    <t>677号</t>
    <rPh sb="3" eb="4">
      <t>ゴウ</t>
    </rPh>
    <phoneticPr fontId="6"/>
  </si>
  <si>
    <t>Ｈ6-55</t>
  </si>
  <si>
    <t>676号</t>
    <rPh sb="3" eb="4">
      <t>ゴウ</t>
    </rPh>
    <phoneticPr fontId="6"/>
  </si>
  <si>
    <t>Ｈ6-56</t>
  </si>
  <si>
    <t>K1-1</t>
    <phoneticPr fontId="6"/>
  </si>
  <si>
    <t>北館</t>
    <rPh sb="0" eb="1">
      <t>キタ</t>
    </rPh>
    <rPh sb="1" eb="2">
      <t>カン</t>
    </rPh>
    <phoneticPr fontId="6"/>
  </si>
  <si>
    <t>中央処置</t>
    <rPh sb="0" eb="2">
      <t>チュウオウ</t>
    </rPh>
    <rPh sb="2" eb="4">
      <t>ショチ</t>
    </rPh>
    <phoneticPr fontId="6"/>
  </si>
  <si>
    <t>区画１</t>
    <rPh sb="0" eb="2">
      <t>クカク</t>
    </rPh>
    <phoneticPr fontId="6"/>
  </si>
  <si>
    <t>FCC-12H</t>
    <phoneticPr fontId="6"/>
  </si>
  <si>
    <t>KMPK64S-2</t>
    <phoneticPr fontId="6"/>
  </si>
  <si>
    <t>K1-2</t>
  </si>
  <si>
    <t>区画２</t>
    <rPh sb="0" eb="2">
      <t>クカク</t>
    </rPh>
    <phoneticPr fontId="6"/>
  </si>
  <si>
    <t>K1-3</t>
  </si>
  <si>
    <t>FCC-12H</t>
    <phoneticPr fontId="6"/>
  </si>
  <si>
    <t>Y6003HC2BD</t>
    <phoneticPr fontId="6"/>
  </si>
  <si>
    <t>K1-4</t>
  </si>
  <si>
    <t>外来化学</t>
    <rPh sb="0" eb="2">
      <t>ガイライ</t>
    </rPh>
    <rPh sb="2" eb="4">
      <t>カガク</t>
    </rPh>
    <phoneticPr fontId="6"/>
  </si>
  <si>
    <t>区画Ａ</t>
    <rPh sb="0" eb="2">
      <t>クカク</t>
    </rPh>
    <phoneticPr fontId="6"/>
  </si>
  <si>
    <t>FCC-8M</t>
    <phoneticPr fontId="6"/>
  </si>
  <si>
    <t>K1-5</t>
  </si>
  <si>
    <t>区画Ｂ</t>
    <rPh sb="0" eb="2">
      <t>クカク</t>
    </rPh>
    <phoneticPr fontId="6"/>
  </si>
  <si>
    <t>K1-6</t>
  </si>
  <si>
    <t>区画Ｃ</t>
    <rPh sb="0" eb="2">
      <t>クカク</t>
    </rPh>
    <phoneticPr fontId="6"/>
  </si>
  <si>
    <t>K1-7</t>
  </si>
  <si>
    <t>区画Ｄ</t>
    <rPh sb="0" eb="2">
      <t>クカク</t>
    </rPh>
    <phoneticPr fontId="6"/>
  </si>
  <si>
    <t>K1-8</t>
  </si>
  <si>
    <t>区画Ｅ</t>
    <rPh sb="0" eb="2">
      <t>クカク</t>
    </rPh>
    <phoneticPr fontId="6"/>
  </si>
  <si>
    <t>KMPK64S-2</t>
    <phoneticPr fontId="6"/>
  </si>
  <si>
    <t>K1-9</t>
  </si>
  <si>
    <t>区画Ｆ</t>
    <rPh sb="0" eb="2">
      <t>クカク</t>
    </rPh>
    <phoneticPr fontId="6"/>
  </si>
  <si>
    <t>K1-10</t>
  </si>
  <si>
    <t>区画Ｇ</t>
    <rPh sb="0" eb="2">
      <t>クカク</t>
    </rPh>
    <phoneticPr fontId="6"/>
  </si>
  <si>
    <t>K1-11</t>
  </si>
  <si>
    <t>区画Ｈ</t>
    <rPh sb="0" eb="2">
      <t>クカク</t>
    </rPh>
    <phoneticPr fontId="6"/>
  </si>
  <si>
    <t>FCC-4M</t>
    <phoneticPr fontId="6"/>
  </si>
  <si>
    <t>K1-12</t>
  </si>
  <si>
    <t>診察室６</t>
    <rPh sb="0" eb="3">
      <t>シンサツシツ</t>
    </rPh>
    <phoneticPr fontId="6"/>
  </si>
  <si>
    <t>FCC-6M</t>
    <phoneticPr fontId="6"/>
  </si>
  <si>
    <t>K1-13</t>
  </si>
  <si>
    <t>カンファレンス２</t>
    <phoneticPr fontId="6"/>
  </si>
  <si>
    <t>K1-14</t>
  </si>
  <si>
    <t>FCC-2M</t>
    <phoneticPr fontId="6"/>
  </si>
  <si>
    <t>K1-15</t>
  </si>
  <si>
    <t>北通路</t>
    <rPh sb="0" eb="1">
      <t>キタ</t>
    </rPh>
    <rPh sb="1" eb="3">
      <t>ツウロ</t>
    </rPh>
    <phoneticPr fontId="6"/>
  </si>
  <si>
    <t>K1-16</t>
    <phoneticPr fontId="6"/>
  </si>
  <si>
    <t>K1-17</t>
  </si>
  <si>
    <t>スタッフステーション</t>
    <phoneticPr fontId="6"/>
  </si>
  <si>
    <t>FCC-4M</t>
  </si>
  <si>
    <t>K1-18</t>
  </si>
  <si>
    <t>処置室２</t>
    <rPh sb="0" eb="3">
      <t>ショチシツ</t>
    </rPh>
    <phoneticPr fontId="6"/>
  </si>
  <si>
    <t>K1-19</t>
  </si>
  <si>
    <t>循環器センター</t>
    <rPh sb="0" eb="3">
      <t>ジュンカンキ</t>
    </rPh>
    <phoneticPr fontId="6"/>
  </si>
  <si>
    <t>診察処置１</t>
    <rPh sb="0" eb="2">
      <t>シンサツ</t>
    </rPh>
    <rPh sb="2" eb="4">
      <t>ショチ</t>
    </rPh>
    <phoneticPr fontId="6"/>
  </si>
  <si>
    <t>Y6003HC8BD</t>
    <phoneticPr fontId="6"/>
  </si>
  <si>
    <t>K1-20</t>
  </si>
  <si>
    <t>診察１</t>
    <rPh sb="0" eb="2">
      <t>シンサツ</t>
    </rPh>
    <phoneticPr fontId="6"/>
  </si>
  <si>
    <t>K1-21</t>
  </si>
  <si>
    <t>診察２</t>
    <rPh sb="0" eb="2">
      <t>シンサツ</t>
    </rPh>
    <phoneticPr fontId="6"/>
  </si>
  <si>
    <t>K1-22</t>
  </si>
  <si>
    <t>診察３</t>
    <rPh sb="0" eb="2">
      <t>シンサツ</t>
    </rPh>
    <phoneticPr fontId="6"/>
  </si>
  <si>
    <t>K1-23</t>
  </si>
  <si>
    <t>診察４</t>
    <rPh sb="0" eb="2">
      <t>シンサツ</t>
    </rPh>
    <phoneticPr fontId="6"/>
  </si>
  <si>
    <t>K1-24</t>
  </si>
  <si>
    <t>医療福祉相談室</t>
    <rPh sb="0" eb="2">
      <t>イリョウ</t>
    </rPh>
    <rPh sb="2" eb="4">
      <t>フクシ</t>
    </rPh>
    <rPh sb="4" eb="7">
      <t>ソウダンシツ</t>
    </rPh>
    <phoneticPr fontId="6"/>
  </si>
  <si>
    <t>N1-21</t>
    <phoneticPr fontId="6"/>
  </si>
  <si>
    <t>Y6003HC6BD</t>
    <phoneticPr fontId="6"/>
  </si>
  <si>
    <t>K1-25</t>
  </si>
  <si>
    <t>心療内科診察室</t>
    <rPh sb="0" eb="2">
      <t>シンリョウ</t>
    </rPh>
    <rPh sb="2" eb="4">
      <t>ナイカ</t>
    </rPh>
    <rPh sb="4" eb="7">
      <t>シンサツシツ</t>
    </rPh>
    <phoneticPr fontId="6"/>
  </si>
  <si>
    <t>N1-22</t>
  </si>
  <si>
    <t>K1-26</t>
  </si>
  <si>
    <t>心療内科受付</t>
    <rPh sb="0" eb="2">
      <t>シンリョウ</t>
    </rPh>
    <rPh sb="2" eb="4">
      <t>ナイカ</t>
    </rPh>
    <rPh sb="4" eb="6">
      <t>ウケツケ</t>
    </rPh>
    <phoneticPr fontId="6"/>
  </si>
  <si>
    <t>N1-24</t>
    <phoneticPr fontId="6"/>
  </si>
  <si>
    <t>K1-27</t>
  </si>
  <si>
    <t>循環器内科中待合</t>
    <rPh sb="0" eb="3">
      <t>ジュンカンキ</t>
    </rPh>
    <rPh sb="3" eb="5">
      <t>ナイカ</t>
    </rPh>
    <rPh sb="5" eb="6">
      <t>ナカ</t>
    </rPh>
    <rPh sb="6" eb="8">
      <t>マチアイ</t>
    </rPh>
    <phoneticPr fontId="6"/>
  </si>
  <si>
    <t>N1-25</t>
  </si>
  <si>
    <t>K1-28</t>
  </si>
  <si>
    <t>循環器内科準備フィルム庫</t>
    <rPh sb="0" eb="3">
      <t>ジュンカンキ</t>
    </rPh>
    <rPh sb="3" eb="5">
      <t>ナイカ</t>
    </rPh>
    <rPh sb="5" eb="7">
      <t>ジュンビ</t>
    </rPh>
    <rPh sb="11" eb="12">
      <t>コ</t>
    </rPh>
    <phoneticPr fontId="6"/>
  </si>
  <si>
    <t>N1-30</t>
    <phoneticPr fontId="6"/>
  </si>
  <si>
    <t>K1-29</t>
  </si>
  <si>
    <t>待合ホール</t>
    <rPh sb="0" eb="2">
      <t>マチアイ</t>
    </rPh>
    <phoneticPr fontId="6"/>
  </si>
  <si>
    <t>FCB-12M</t>
    <phoneticPr fontId="6"/>
  </si>
  <si>
    <t>YAFM807A</t>
    <phoneticPr fontId="6"/>
  </si>
  <si>
    <t>K2-1</t>
    <phoneticPr fontId="6"/>
  </si>
  <si>
    <t>リハビリ</t>
    <phoneticPr fontId="6"/>
  </si>
  <si>
    <t>和室</t>
    <rPh sb="0" eb="1">
      <t>ワ</t>
    </rPh>
    <rPh sb="1" eb="2">
      <t>シツ</t>
    </rPh>
    <phoneticPr fontId="6"/>
  </si>
  <si>
    <t>FCB-4MK</t>
    <phoneticPr fontId="6"/>
  </si>
  <si>
    <t>YAFM847A</t>
    <phoneticPr fontId="6"/>
  </si>
  <si>
    <t>K3-1</t>
    <phoneticPr fontId="6"/>
  </si>
  <si>
    <t>３Ｅ</t>
    <phoneticPr fontId="6"/>
  </si>
  <si>
    <t>3Eナースステーション</t>
    <phoneticPr fontId="6"/>
  </si>
  <si>
    <t>FCC-8HK</t>
    <phoneticPr fontId="6"/>
  </si>
  <si>
    <t>K3-2</t>
  </si>
  <si>
    <t>702号</t>
    <rPh sb="3" eb="4">
      <t>ゴウ</t>
    </rPh>
    <phoneticPr fontId="6"/>
  </si>
  <si>
    <t>FCC-8H</t>
    <phoneticPr fontId="6"/>
  </si>
  <si>
    <t>K3-3</t>
  </si>
  <si>
    <t>703号</t>
    <rPh sb="3" eb="4">
      <t>ゴウ</t>
    </rPh>
    <phoneticPr fontId="6"/>
  </si>
  <si>
    <t>K3-4</t>
  </si>
  <si>
    <t>704号</t>
    <rPh sb="3" eb="4">
      <t>ゴウ</t>
    </rPh>
    <phoneticPr fontId="6"/>
  </si>
  <si>
    <t>K3-5</t>
  </si>
  <si>
    <t>705号</t>
    <rPh sb="3" eb="4">
      <t>ゴウ</t>
    </rPh>
    <phoneticPr fontId="6"/>
  </si>
  <si>
    <t>K3-6</t>
  </si>
  <si>
    <t>706号</t>
    <rPh sb="3" eb="4">
      <t>ゴウ</t>
    </rPh>
    <phoneticPr fontId="6"/>
  </si>
  <si>
    <t>K3-7</t>
  </si>
  <si>
    <t>707号</t>
    <rPh sb="3" eb="4">
      <t>ゴウ</t>
    </rPh>
    <phoneticPr fontId="6"/>
  </si>
  <si>
    <t>K3-8</t>
  </si>
  <si>
    <t>708号</t>
    <rPh sb="3" eb="4">
      <t>ゴウ</t>
    </rPh>
    <phoneticPr fontId="6"/>
  </si>
  <si>
    <t>K3-9</t>
  </si>
  <si>
    <t>709号</t>
    <rPh sb="3" eb="4">
      <t>ゴウ</t>
    </rPh>
    <phoneticPr fontId="6"/>
  </si>
  <si>
    <t>K3-10</t>
  </si>
  <si>
    <t>710号</t>
    <rPh sb="3" eb="4">
      <t>ゴウ</t>
    </rPh>
    <phoneticPr fontId="6"/>
  </si>
  <si>
    <t>K3-11</t>
  </si>
  <si>
    <t>711号</t>
    <rPh sb="3" eb="4">
      <t>ゴウ</t>
    </rPh>
    <phoneticPr fontId="6"/>
  </si>
  <si>
    <t>K3-12</t>
  </si>
  <si>
    <t>712号</t>
    <rPh sb="3" eb="4">
      <t>ゴウ</t>
    </rPh>
    <phoneticPr fontId="6"/>
  </si>
  <si>
    <t>K3-13</t>
  </si>
  <si>
    <t>713号</t>
    <rPh sb="3" eb="4">
      <t>ゴウ</t>
    </rPh>
    <phoneticPr fontId="6"/>
  </si>
  <si>
    <t>K3-14</t>
  </si>
  <si>
    <t>715号</t>
    <rPh sb="3" eb="4">
      <t>ゴウ</t>
    </rPh>
    <phoneticPr fontId="6"/>
  </si>
  <si>
    <t>FCC-H</t>
    <phoneticPr fontId="6"/>
  </si>
  <si>
    <t>Y6003HC4BD</t>
    <phoneticPr fontId="6"/>
  </si>
  <si>
    <t>K3-15</t>
  </si>
  <si>
    <t>716号</t>
    <rPh sb="3" eb="4">
      <t>ゴウ</t>
    </rPh>
    <phoneticPr fontId="6"/>
  </si>
  <si>
    <t>K3-16</t>
  </si>
  <si>
    <t>717号</t>
    <rPh sb="3" eb="4">
      <t>ゴウ</t>
    </rPh>
    <phoneticPr fontId="6"/>
  </si>
  <si>
    <t>K3-17</t>
  </si>
  <si>
    <t>718号</t>
    <rPh sb="3" eb="4">
      <t>ゴウ</t>
    </rPh>
    <phoneticPr fontId="6"/>
  </si>
  <si>
    <t>K3-18</t>
  </si>
  <si>
    <t>719号</t>
    <rPh sb="3" eb="4">
      <t>ゴウ</t>
    </rPh>
    <phoneticPr fontId="6"/>
  </si>
  <si>
    <t>K3-19</t>
  </si>
  <si>
    <t>720号</t>
    <rPh sb="3" eb="4">
      <t>ゴウ</t>
    </rPh>
    <phoneticPr fontId="6"/>
  </si>
  <si>
    <t>K3-20</t>
  </si>
  <si>
    <t>721号</t>
    <rPh sb="3" eb="4">
      <t>ゴウ</t>
    </rPh>
    <phoneticPr fontId="6"/>
  </si>
  <si>
    <t>K3-21</t>
  </si>
  <si>
    <t>722号</t>
    <rPh sb="3" eb="4">
      <t>ゴウ</t>
    </rPh>
    <phoneticPr fontId="6"/>
  </si>
  <si>
    <t>K3-22</t>
  </si>
  <si>
    <t>面談室</t>
    <rPh sb="0" eb="3">
      <t>メンダンシツ</t>
    </rPh>
    <phoneticPr fontId="6"/>
  </si>
  <si>
    <t>N3-24</t>
    <phoneticPr fontId="6"/>
  </si>
  <si>
    <t>K3-23</t>
  </si>
  <si>
    <t>談話コーナー東</t>
    <rPh sb="0" eb="2">
      <t>ダンワ</t>
    </rPh>
    <rPh sb="6" eb="7">
      <t>ヒガシ</t>
    </rPh>
    <phoneticPr fontId="6"/>
  </si>
  <si>
    <t>N3-21</t>
    <phoneticPr fontId="6"/>
  </si>
  <si>
    <t>K3-24</t>
  </si>
  <si>
    <t>談話コーナー西</t>
    <rPh sb="0" eb="2">
      <t>ダンワ</t>
    </rPh>
    <rPh sb="6" eb="7">
      <t>ニシ</t>
    </rPh>
    <phoneticPr fontId="6"/>
  </si>
  <si>
    <t>N3-22</t>
    <phoneticPr fontId="6"/>
  </si>
  <si>
    <t>K3-25</t>
  </si>
  <si>
    <t>カンファレンス</t>
    <phoneticPr fontId="6"/>
  </si>
  <si>
    <t>N3-25</t>
    <phoneticPr fontId="6"/>
  </si>
  <si>
    <t>K4-1</t>
    <phoneticPr fontId="6"/>
  </si>
  <si>
    <t>４Ｅ</t>
    <phoneticPr fontId="6"/>
  </si>
  <si>
    <t>K4-2</t>
  </si>
  <si>
    <t>732号</t>
    <rPh sb="3" eb="4">
      <t>ゴウ</t>
    </rPh>
    <phoneticPr fontId="6"/>
  </si>
  <si>
    <t>K4-3</t>
  </si>
  <si>
    <t>733号</t>
    <rPh sb="3" eb="4">
      <t>ゴウ</t>
    </rPh>
    <phoneticPr fontId="6"/>
  </si>
  <si>
    <t>K4-4</t>
  </si>
  <si>
    <t>734号</t>
    <rPh sb="3" eb="4">
      <t>ゴウ</t>
    </rPh>
    <phoneticPr fontId="6"/>
  </si>
  <si>
    <t>K4-5</t>
  </si>
  <si>
    <t>735号</t>
    <rPh sb="3" eb="4">
      <t>ゴウ</t>
    </rPh>
    <phoneticPr fontId="6"/>
  </si>
  <si>
    <t>K4-6</t>
  </si>
  <si>
    <t>736号</t>
    <rPh sb="3" eb="4">
      <t>ゴウ</t>
    </rPh>
    <phoneticPr fontId="6"/>
  </si>
  <si>
    <t>K4-7</t>
  </si>
  <si>
    <t>737号</t>
    <rPh sb="3" eb="4">
      <t>ゴウ</t>
    </rPh>
    <phoneticPr fontId="6"/>
  </si>
  <si>
    <t>K4-8</t>
  </si>
  <si>
    <t>738号</t>
    <rPh sb="3" eb="4">
      <t>ゴウ</t>
    </rPh>
    <phoneticPr fontId="6"/>
  </si>
  <si>
    <t>K4-9</t>
  </si>
  <si>
    <t>739号</t>
    <rPh sb="3" eb="4">
      <t>ゴウ</t>
    </rPh>
    <phoneticPr fontId="6"/>
  </si>
  <si>
    <t>K4-10</t>
  </si>
  <si>
    <t>740号</t>
    <rPh sb="3" eb="4">
      <t>ゴウ</t>
    </rPh>
    <phoneticPr fontId="6"/>
  </si>
  <si>
    <t>K4-11</t>
  </si>
  <si>
    <t>741号</t>
    <rPh sb="3" eb="4">
      <t>ゴウ</t>
    </rPh>
    <phoneticPr fontId="6"/>
  </si>
  <si>
    <t>K4-12</t>
  </si>
  <si>
    <t>742号</t>
    <rPh sb="3" eb="4">
      <t>ゴウ</t>
    </rPh>
    <phoneticPr fontId="6"/>
  </si>
  <si>
    <t>K4-13</t>
  </si>
  <si>
    <t>743号</t>
    <rPh sb="3" eb="4">
      <t>ゴウ</t>
    </rPh>
    <phoneticPr fontId="6"/>
  </si>
  <si>
    <t>K4-14</t>
  </si>
  <si>
    <t>745号</t>
    <rPh sb="3" eb="4">
      <t>ゴウ</t>
    </rPh>
    <phoneticPr fontId="6"/>
  </si>
  <si>
    <t>FCC-4H</t>
    <phoneticPr fontId="6"/>
  </si>
  <si>
    <t>K4-15</t>
  </si>
  <si>
    <t>746号</t>
    <rPh sb="3" eb="4">
      <t>ゴウ</t>
    </rPh>
    <phoneticPr fontId="6"/>
  </si>
  <si>
    <t>K4-16</t>
  </si>
  <si>
    <t>747号</t>
    <rPh sb="3" eb="4">
      <t>ゴウ</t>
    </rPh>
    <phoneticPr fontId="6"/>
  </si>
  <si>
    <t>K4-17</t>
  </si>
  <si>
    <t>748号</t>
    <rPh sb="3" eb="4">
      <t>ゴウ</t>
    </rPh>
    <phoneticPr fontId="6"/>
  </si>
  <si>
    <t>K4-18</t>
  </si>
  <si>
    <t>749号</t>
    <rPh sb="3" eb="4">
      <t>ゴウ</t>
    </rPh>
    <phoneticPr fontId="6"/>
  </si>
  <si>
    <t>K4-19</t>
  </si>
  <si>
    <t>750号</t>
    <rPh sb="3" eb="4">
      <t>ゴウ</t>
    </rPh>
    <phoneticPr fontId="6"/>
  </si>
  <si>
    <t>K4-20</t>
  </si>
  <si>
    <t>751号</t>
    <rPh sb="3" eb="4">
      <t>ゴウ</t>
    </rPh>
    <phoneticPr fontId="6"/>
  </si>
  <si>
    <t>K4-21</t>
  </si>
  <si>
    <t>752号</t>
    <rPh sb="3" eb="4">
      <t>ゴウ</t>
    </rPh>
    <phoneticPr fontId="6"/>
  </si>
  <si>
    <t>K4-22</t>
  </si>
  <si>
    <t>N4-24</t>
    <phoneticPr fontId="6"/>
  </si>
  <si>
    <t>K4-23</t>
  </si>
  <si>
    <t>N4-21</t>
    <phoneticPr fontId="6"/>
  </si>
  <si>
    <t>K4-24</t>
  </si>
  <si>
    <t>N4-22</t>
    <phoneticPr fontId="6"/>
  </si>
  <si>
    <t>K4-25</t>
  </si>
  <si>
    <t>カンファレンス</t>
  </si>
  <si>
    <t>N4-25</t>
    <phoneticPr fontId="6"/>
  </si>
  <si>
    <t>K5-1</t>
    <phoneticPr fontId="6"/>
  </si>
  <si>
    <t>５Ｅ</t>
    <phoneticPr fontId="6"/>
  </si>
  <si>
    <t>合計</t>
    <rPh sb="0" eb="2">
      <t>ゴウケイ</t>
    </rPh>
    <phoneticPr fontId="6"/>
  </si>
  <si>
    <t>うち年2回</t>
    <rPh sb="2" eb="3">
      <t>ネン</t>
    </rPh>
    <rPh sb="4" eb="5">
      <t>カイ</t>
    </rPh>
    <phoneticPr fontId="6"/>
  </si>
  <si>
    <t>(PAC)</t>
    <phoneticPr fontId="6"/>
  </si>
  <si>
    <t>№</t>
    <phoneticPr fontId="6"/>
  </si>
  <si>
    <t>HB-1</t>
    <phoneticPr fontId="6"/>
  </si>
  <si>
    <t>栄養科</t>
    <rPh sb="0" eb="3">
      <t>エイヨウカ</t>
    </rPh>
    <phoneticPr fontId="6"/>
  </si>
  <si>
    <t>洗浄室１</t>
    <rPh sb="0" eb="2">
      <t>センジョウ</t>
    </rPh>
    <rPh sb="2" eb="3">
      <t>シツ</t>
    </rPh>
    <phoneticPr fontId="6"/>
  </si>
  <si>
    <t>PAC</t>
    <phoneticPr fontId="6"/>
  </si>
  <si>
    <t>KAFJ435A80</t>
    <phoneticPr fontId="6"/>
  </si>
  <si>
    <t>LL</t>
    <phoneticPr fontId="6"/>
  </si>
  <si>
    <t>洗浄室２</t>
    <rPh sb="0" eb="2">
      <t>センジョウ</t>
    </rPh>
    <rPh sb="2" eb="3">
      <t>シツ</t>
    </rPh>
    <phoneticPr fontId="6"/>
  </si>
  <si>
    <t>PAC</t>
    <phoneticPr fontId="6"/>
  </si>
  <si>
    <t>KAFJ435A80</t>
    <phoneticPr fontId="6"/>
  </si>
  <si>
    <t>LL</t>
    <phoneticPr fontId="6"/>
  </si>
  <si>
    <t>HB-3</t>
  </si>
  <si>
    <t>食器保管室</t>
    <rPh sb="0" eb="2">
      <t>ショッキ</t>
    </rPh>
    <rPh sb="2" eb="4">
      <t>ホカン</t>
    </rPh>
    <rPh sb="4" eb="5">
      <t>シツ</t>
    </rPh>
    <phoneticPr fontId="6"/>
  </si>
  <si>
    <t>HB-4</t>
  </si>
  <si>
    <t>調理・盛付室</t>
    <rPh sb="0" eb="2">
      <t>チョウリ</t>
    </rPh>
    <rPh sb="3" eb="5">
      <t>モリツケ</t>
    </rPh>
    <rPh sb="5" eb="6">
      <t>シツ</t>
    </rPh>
    <phoneticPr fontId="6"/>
  </si>
  <si>
    <t>HB-5</t>
  </si>
  <si>
    <t>KAFJ435A140</t>
    <phoneticPr fontId="6"/>
  </si>
  <si>
    <t>HB-6</t>
  </si>
  <si>
    <t>炊飯コーナー</t>
    <rPh sb="0" eb="2">
      <t>スイハン</t>
    </rPh>
    <phoneticPr fontId="6"/>
  </si>
  <si>
    <t>HB-7</t>
  </si>
  <si>
    <t>下処理室</t>
    <rPh sb="0" eb="1">
      <t>シタ</t>
    </rPh>
    <rPh sb="1" eb="4">
      <t>ショリシツ</t>
    </rPh>
    <phoneticPr fontId="6"/>
  </si>
  <si>
    <t>HB-8</t>
  </si>
  <si>
    <t>薬剤</t>
    <rPh sb="0" eb="2">
      <t>ヤクザイ</t>
    </rPh>
    <phoneticPr fontId="6"/>
  </si>
  <si>
    <t>製剤室1</t>
    <rPh sb="0" eb="2">
      <t>セイザイ</t>
    </rPh>
    <rPh sb="2" eb="3">
      <t>シツ</t>
    </rPh>
    <phoneticPr fontId="6"/>
  </si>
  <si>
    <t>PAC</t>
  </si>
  <si>
    <t>MACB1-4b</t>
    <phoneticPr fontId="6"/>
  </si>
  <si>
    <t>KAFP552H80</t>
    <phoneticPr fontId="6"/>
  </si>
  <si>
    <t>HB-9</t>
  </si>
  <si>
    <t>製剤室2</t>
    <rPh sb="0" eb="2">
      <t>セイザイ</t>
    </rPh>
    <rPh sb="2" eb="3">
      <t>シツ</t>
    </rPh>
    <phoneticPr fontId="6"/>
  </si>
  <si>
    <t>MACB1-4c</t>
    <phoneticPr fontId="6"/>
  </si>
  <si>
    <t>HB-10</t>
  </si>
  <si>
    <t>製剤室3</t>
    <rPh sb="0" eb="2">
      <t>セイザイ</t>
    </rPh>
    <rPh sb="2" eb="3">
      <t>シツ</t>
    </rPh>
    <phoneticPr fontId="6"/>
  </si>
  <si>
    <t>MACB1-4d</t>
    <phoneticPr fontId="6"/>
  </si>
  <si>
    <t>HB-11</t>
  </si>
  <si>
    <t>製剤室4</t>
    <rPh sb="0" eb="2">
      <t>セイザイ</t>
    </rPh>
    <rPh sb="2" eb="3">
      <t>シツ</t>
    </rPh>
    <phoneticPr fontId="6"/>
  </si>
  <si>
    <t>MACB1-4e</t>
    <phoneticPr fontId="6"/>
  </si>
  <si>
    <t>HB-12</t>
  </si>
  <si>
    <t>クリーンルーム1</t>
    <phoneticPr fontId="6"/>
  </si>
  <si>
    <t>MACB1-5a</t>
    <phoneticPr fontId="6"/>
  </si>
  <si>
    <t>HB-13</t>
  </si>
  <si>
    <t>クリーンルーム2</t>
  </si>
  <si>
    <t>MACB1-5b</t>
    <phoneticPr fontId="6"/>
  </si>
  <si>
    <t>HB-14</t>
  </si>
  <si>
    <t>調剤室</t>
    <rPh sb="0" eb="2">
      <t>チョウザイ</t>
    </rPh>
    <rPh sb="2" eb="3">
      <t>シツ</t>
    </rPh>
    <phoneticPr fontId="6"/>
  </si>
  <si>
    <t>MACB1-7a</t>
    <phoneticPr fontId="6"/>
  </si>
  <si>
    <t>HB-15</t>
  </si>
  <si>
    <t>事務室</t>
    <rPh sb="0" eb="3">
      <t>ジムシツ</t>
    </rPh>
    <phoneticPr fontId="6"/>
  </si>
  <si>
    <t>MACB1-7b</t>
    <phoneticPr fontId="6"/>
  </si>
  <si>
    <t>HB-16</t>
  </si>
  <si>
    <t>麻薬室</t>
    <rPh sb="0" eb="2">
      <t>マヤク</t>
    </rPh>
    <rPh sb="2" eb="3">
      <t>シツ</t>
    </rPh>
    <phoneticPr fontId="6"/>
  </si>
  <si>
    <t>MACB1-7c</t>
    <phoneticPr fontId="6"/>
  </si>
  <si>
    <t>HB-17</t>
  </si>
  <si>
    <t>注射薬室</t>
    <rPh sb="0" eb="3">
      <t>チュウシャヤク</t>
    </rPh>
    <rPh sb="3" eb="4">
      <t>シツ</t>
    </rPh>
    <phoneticPr fontId="6"/>
  </si>
  <si>
    <t>MACB1-8a</t>
    <phoneticPr fontId="6"/>
  </si>
  <si>
    <t>外来尿検査室</t>
    <rPh sb="0" eb="2">
      <t>ガイライ</t>
    </rPh>
    <rPh sb="2" eb="3">
      <t>ニョウ</t>
    </rPh>
    <rPh sb="3" eb="5">
      <t>ケンサ</t>
    </rPh>
    <rPh sb="5" eb="6">
      <t>シツ</t>
    </rPh>
    <phoneticPr fontId="6"/>
  </si>
  <si>
    <t>102-1</t>
    <phoneticPr fontId="6"/>
  </si>
  <si>
    <t>KAFJ537G80</t>
    <phoneticPr fontId="6"/>
  </si>
  <si>
    <t>101-1,2</t>
    <phoneticPr fontId="6"/>
  </si>
  <si>
    <t>KAFJ537G56</t>
    <phoneticPr fontId="6"/>
  </si>
  <si>
    <t>H2-1</t>
    <phoneticPr fontId="6"/>
  </si>
  <si>
    <t>血液管理室</t>
    <rPh sb="0" eb="2">
      <t>ケツエキ</t>
    </rPh>
    <rPh sb="2" eb="4">
      <t>カンリ</t>
    </rPh>
    <rPh sb="4" eb="5">
      <t>シツ</t>
    </rPh>
    <phoneticPr fontId="6"/>
  </si>
  <si>
    <t>移植検査室</t>
    <rPh sb="0" eb="2">
      <t>イショク</t>
    </rPh>
    <rPh sb="2" eb="4">
      <t>ケンサ</t>
    </rPh>
    <rPh sb="4" eb="5">
      <t>シツ</t>
    </rPh>
    <phoneticPr fontId="6"/>
  </si>
  <si>
    <t>202-1</t>
    <phoneticPr fontId="6"/>
  </si>
  <si>
    <t>KAFJ537G160</t>
    <phoneticPr fontId="6"/>
  </si>
  <si>
    <t>4枚/1台</t>
    <rPh sb="1" eb="2">
      <t>マイ</t>
    </rPh>
    <rPh sb="4" eb="5">
      <t>ダイ</t>
    </rPh>
    <phoneticPr fontId="6"/>
  </si>
  <si>
    <t>血液管理室</t>
    <rPh sb="0" eb="2">
      <t>ケツエキ</t>
    </rPh>
    <rPh sb="2" eb="5">
      <t>カンリシツ</t>
    </rPh>
    <phoneticPr fontId="6"/>
  </si>
  <si>
    <t>201-1</t>
    <phoneticPr fontId="6"/>
  </si>
  <si>
    <t>検体保存</t>
    <rPh sb="0" eb="2">
      <t>ケンタイ</t>
    </rPh>
    <rPh sb="2" eb="4">
      <t>ホゾン</t>
    </rPh>
    <phoneticPr fontId="6"/>
  </si>
  <si>
    <t>202-3</t>
    <phoneticPr fontId="6"/>
  </si>
  <si>
    <t>成分採血室1</t>
    <rPh sb="0" eb="2">
      <t>セイブン</t>
    </rPh>
    <rPh sb="2" eb="4">
      <t>サイケツ</t>
    </rPh>
    <rPh sb="4" eb="5">
      <t>シツ</t>
    </rPh>
    <phoneticPr fontId="6"/>
  </si>
  <si>
    <t>203-1</t>
    <phoneticPr fontId="6"/>
  </si>
  <si>
    <t>成分採血室2</t>
    <rPh sb="0" eb="2">
      <t>セイブン</t>
    </rPh>
    <rPh sb="2" eb="4">
      <t>サイケツ</t>
    </rPh>
    <rPh sb="4" eb="5">
      <t>シツ</t>
    </rPh>
    <phoneticPr fontId="6"/>
  </si>
  <si>
    <t>203-2</t>
    <phoneticPr fontId="6"/>
  </si>
  <si>
    <t>病理画像</t>
    <rPh sb="0" eb="2">
      <t>ビョウリ</t>
    </rPh>
    <rPh sb="2" eb="4">
      <t>ガゾウ</t>
    </rPh>
    <phoneticPr fontId="6"/>
  </si>
  <si>
    <t>201-2</t>
    <phoneticPr fontId="6"/>
  </si>
  <si>
    <t>輸血HLA検査</t>
    <rPh sb="0" eb="2">
      <t>ユケツ</t>
    </rPh>
    <rPh sb="5" eb="7">
      <t>ケンサ</t>
    </rPh>
    <phoneticPr fontId="6"/>
  </si>
  <si>
    <t>201-3,4</t>
    <phoneticPr fontId="6"/>
  </si>
  <si>
    <t>輸血情報</t>
    <rPh sb="0" eb="2">
      <t>ユケツ</t>
    </rPh>
    <rPh sb="2" eb="4">
      <t>ジョウホウ</t>
    </rPh>
    <phoneticPr fontId="6"/>
  </si>
  <si>
    <t>202-2</t>
    <phoneticPr fontId="6"/>
  </si>
  <si>
    <t>中央機器管理室</t>
    <rPh sb="0" eb="2">
      <t>チュウオウ</t>
    </rPh>
    <rPh sb="2" eb="4">
      <t>キキ</t>
    </rPh>
    <rPh sb="4" eb="6">
      <t>カンリ</t>
    </rPh>
    <rPh sb="6" eb="7">
      <t>シツ</t>
    </rPh>
    <phoneticPr fontId="6"/>
  </si>
  <si>
    <t>203-3,4</t>
    <phoneticPr fontId="6"/>
  </si>
  <si>
    <t>歯科技工室</t>
    <rPh sb="0" eb="2">
      <t>シカ</t>
    </rPh>
    <rPh sb="2" eb="4">
      <t>ギコウ</t>
    </rPh>
    <rPh sb="4" eb="5">
      <t>シツ</t>
    </rPh>
    <phoneticPr fontId="6"/>
  </si>
  <si>
    <t>KAFJ537G80</t>
    <phoneticPr fontId="6"/>
  </si>
  <si>
    <t>３Ａ</t>
    <phoneticPr fontId="6"/>
  </si>
  <si>
    <t>KAFP522E36</t>
    <phoneticPr fontId="6"/>
  </si>
  <si>
    <t>1病室（Nml）1</t>
    <rPh sb="1" eb="3">
      <t>ビョウシツ</t>
    </rPh>
    <phoneticPr fontId="6"/>
  </si>
  <si>
    <t>HPAC-3-1</t>
    <phoneticPr fontId="6"/>
  </si>
  <si>
    <t>KAFP522E56</t>
    <phoneticPr fontId="6"/>
  </si>
  <si>
    <t>重症室1</t>
    <rPh sb="0" eb="2">
      <t>ジュウショウ</t>
    </rPh>
    <rPh sb="2" eb="3">
      <t>シツ</t>
    </rPh>
    <phoneticPr fontId="6"/>
  </si>
  <si>
    <t>HPAC-3-2</t>
    <phoneticPr fontId="6"/>
  </si>
  <si>
    <t>KAFP537B50</t>
    <phoneticPr fontId="6"/>
  </si>
  <si>
    <t>重症室2</t>
    <rPh sb="0" eb="2">
      <t>ジュウショウ</t>
    </rPh>
    <rPh sb="2" eb="3">
      <t>シツ</t>
    </rPh>
    <phoneticPr fontId="6"/>
  </si>
  <si>
    <t>HPAC-3-3</t>
    <phoneticPr fontId="6"/>
  </si>
  <si>
    <t>KAFP537B80</t>
    <phoneticPr fontId="6"/>
  </si>
  <si>
    <t>多目的ホール</t>
    <rPh sb="0" eb="3">
      <t>タモクテキ</t>
    </rPh>
    <phoneticPr fontId="6"/>
  </si>
  <si>
    <t>HPAC-3-4</t>
  </si>
  <si>
    <t>KAFP552B80</t>
    <phoneticPr fontId="6"/>
  </si>
  <si>
    <t>1病床　2</t>
    <rPh sb="1" eb="3">
      <t>ビョウショウ</t>
    </rPh>
    <phoneticPr fontId="6"/>
  </si>
  <si>
    <t>HPAC-3-5</t>
  </si>
  <si>
    <t>KAFP552B160</t>
    <phoneticPr fontId="6"/>
  </si>
  <si>
    <t>1病床　3</t>
    <rPh sb="1" eb="3">
      <t>ビョウショウ</t>
    </rPh>
    <phoneticPr fontId="6"/>
  </si>
  <si>
    <t>HPAC-3-6</t>
  </si>
  <si>
    <t>KAF372AA56</t>
    <phoneticPr fontId="6"/>
  </si>
  <si>
    <t>1病床　4</t>
    <rPh sb="1" eb="3">
      <t>ビョウショウ</t>
    </rPh>
    <phoneticPr fontId="6"/>
  </si>
  <si>
    <t>HPAC-3-7</t>
  </si>
  <si>
    <t>３Ｃ</t>
    <phoneticPr fontId="6"/>
  </si>
  <si>
    <t>PAC-SH60KF</t>
    <phoneticPr fontId="6"/>
  </si>
  <si>
    <t>1病床　5</t>
    <rPh sb="1" eb="3">
      <t>ビョウショウ</t>
    </rPh>
    <phoneticPr fontId="6"/>
  </si>
  <si>
    <t>HPAC-3-8</t>
  </si>
  <si>
    <t>1病床　6</t>
    <rPh sb="1" eb="3">
      <t>ビョウショウ</t>
    </rPh>
    <phoneticPr fontId="6"/>
  </si>
  <si>
    <t>HPAC-3-9</t>
  </si>
  <si>
    <t>1病床　7</t>
    <rPh sb="1" eb="3">
      <t>ビョウショウ</t>
    </rPh>
    <phoneticPr fontId="6"/>
  </si>
  <si>
    <t>HPAC-3-10</t>
  </si>
  <si>
    <t>1病床　8</t>
    <rPh sb="1" eb="3">
      <t>ビョウショウ</t>
    </rPh>
    <phoneticPr fontId="6"/>
  </si>
  <si>
    <t>HPAC-3-11</t>
  </si>
  <si>
    <t>1病床　9</t>
    <rPh sb="1" eb="3">
      <t>ビョウショウ</t>
    </rPh>
    <phoneticPr fontId="6"/>
  </si>
  <si>
    <t>HPAC-3-12</t>
  </si>
  <si>
    <t>1病床　10</t>
    <rPh sb="1" eb="3">
      <t>ビョウショウ</t>
    </rPh>
    <phoneticPr fontId="6"/>
  </si>
  <si>
    <t>HPAC-3-13</t>
  </si>
  <si>
    <t>1病床　11</t>
    <rPh sb="1" eb="3">
      <t>ビョウショウ</t>
    </rPh>
    <phoneticPr fontId="6"/>
  </si>
  <si>
    <t>HPAC-3-14</t>
  </si>
  <si>
    <t>1病床　12</t>
    <rPh sb="1" eb="3">
      <t>ビョウショウ</t>
    </rPh>
    <phoneticPr fontId="6"/>
  </si>
  <si>
    <t>HPAC-3-15</t>
  </si>
  <si>
    <t>特別室</t>
    <rPh sb="0" eb="3">
      <t>トクベツシツ</t>
    </rPh>
    <phoneticPr fontId="6"/>
  </si>
  <si>
    <t>HPAC-3-16</t>
  </si>
  <si>
    <t>機械浴室室</t>
    <rPh sb="0" eb="2">
      <t>キカイ</t>
    </rPh>
    <rPh sb="2" eb="4">
      <t>ヨクシツ</t>
    </rPh>
    <rPh sb="4" eb="5">
      <t>シツ</t>
    </rPh>
    <phoneticPr fontId="6"/>
  </si>
  <si>
    <t>HPAC-3-17</t>
  </si>
  <si>
    <t>4病室1（婦人科）</t>
    <rPh sb="1" eb="3">
      <t>ビョウシツ</t>
    </rPh>
    <rPh sb="5" eb="8">
      <t>フジンカ</t>
    </rPh>
    <phoneticPr fontId="6"/>
  </si>
  <si>
    <t>HPAC-3-18</t>
  </si>
  <si>
    <t>4病室2（婦人科）</t>
    <rPh sb="1" eb="3">
      <t>ビョウシツ</t>
    </rPh>
    <rPh sb="5" eb="8">
      <t>フジンカ</t>
    </rPh>
    <phoneticPr fontId="6"/>
  </si>
  <si>
    <t>HPAC-3-19</t>
  </si>
  <si>
    <t>4病床　3</t>
    <rPh sb="1" eb="3">
      <t>ビョウショウ</t>
    </rPh>
    <phoneticPr fontId="6"/>
  </si>
  <si>
    <t>HPAC-3-20</t>
  </si>
  <si>
    <t>4病床　4</t>
    <rPh sb="1" eb="3">
      <t>ビョウショウ</t>
    </rPh>
    <phoneticPr fontId="6"/>
  </si>
  <si>
    <t>HPAC-3-21</t>
  </si>
  <si>
    <t>4病床　5</t>
    <rPh sb="1" eb="3">
      <t>ビョウショウ</t>
    </rPh>
    <phoneticPr fontId="6"/>
  </si>
  <si>
    <t>HPAC-3-22</t>
  </si>
  <si>
    <t>家族お見舞い室</t>
    <rPh sb="0" eb="2">
      <t>カゾク</t>
    </rPh>
    <rPh sb="3" eb="5">
      <t>ミマ</t>
    </rPh>
    <rPh sb="6" eb="7">
      <t>シツ</t>
    </rPh>
    <phoneticPr fontId="6"/>
  </si>
  <si>
    <t>HPAC-3-23</t>
  </si>
  <si>
    <t>LDR1</t>
    <phoneticPr fontId="6"/>
  </si>
  <si>
    <t>HPAC-3-24</t>
  </si>
  <si>
    <t>LDR2</t>
    <phoneticPr fontId="6"/>
  </si>
  <si>
    <t>HPAC-3-25</t>
  </si>
  <si>
    <t>LDR3（洋・和）</t>
    <rPh sb="5" eb="6">
      <t>ヨウ</t>
    </rPh>
    <rPh sb="7" eb="8">
      <t>ワ</t>
    </rPh>
    <phoneticPr fontId="6"/>
  </si>
  <si>
    <t>HPAC-3-26</t>
  </si>
  <si>
    <t>LDR4（洋・和）</t>
    <phoneticPr fontId="6"/>
  </si>
  <si>
    <t>HPAC-3-27</t>
  </si>
  <si>
    <t>分娩室</t>
    <rPh sb="0" eb="3">
      <t>ブンベンシツ</t>
    </rPh>
    <phoneticPr fontId="6"/>
  </si>
  <si>
    <t>HPAC-3-28</t>
  </si>
  <si>
    <t>廊下1</t>
    <rPh sb="0" eb="2">
      <t>ロウカ</t>
    </rPh>
    <phoneticPr fontId="6"/>
  </si>
  <si>
    <t>HEHP-3-7-1</t>
    <phoneticPr fontId="6"/>
  </si>
  <si>
    <t>廊下2</t>
    <rPh sb="0" eb="2">
      <t>ロウカ</t>
    </rPh>
    <phoneticPr fontId="6"/>
  </si>
  <si>
    <t>HEHP-3-7-2a</t>
    <phoneticPr fontId="6"/>
  </si>
  <si>
    <t>HEHP-3-7-2b</t>
    <phoneticPr fontId="6"/>
  </si>
  <si>
    <t>廊下3</t>
    <rPh sb="0" eb="2">
      <t>ロウカ</t>
    </rPh>
    <phoneticPr fontId="6"/>
  </si>
  <si>
    <t>HEHP-3-7-3</t>
    <phoneticPr fontId="6"/>
  </si>
  <si>
    <t>廊下4</t>
    <rPh sb="0" eb="2">
      <t>ロウカ</t>
    </rPh>
    <phoneticPr fontId="6"/>
  </si>
  <si>
    <t>HEHP-3-7-4</t>
  </si>
  <si>
    <t>廊下5</t>
    <rPh sb="0" eb="2">
      <t>ロウカ</t>
    </rPh>
    <phoneticPr fontId="6"/>
  </si>
  <si>
    <t>HEHP-3-7-5</t>
  </si>
  <si>
    <t>廊下6・7</t>
    <rPh sb="0" eb="2">
      <t>ロウカ</t>
    </rPh>
    <phoneticPr fontId="6"/>
  </si>
  <si>
    <t>HEHP-3-7-6</t>
  </si>
  <si>
    <t>HEHP-3-7-7</t>
  </si>
  <si>
    <t>面談室1</t>
    <rPh sb="0" eb="3">
      <t>メンダンシツ</t>
    </rPh>
    <phoneticPr fontId="6"/>
  </si>
  <si>
    <t>HEHP-3-8-1</t>
    <phoneticPr fontId="6"/>
  </si>
  <si>
    <t>面談室2</t>
    <rPh sb="0" eb="3">
      <t>メンダンシツ</t>
    </rPh>
    <phoneticPr fontId="6"/>
  </si>
  <si>
    <t>HEHP-3-8-2</t>
  </si>
  <si>
    <t>面談室3</t>
    <rPh sb="0" eb="3">
      <t>メンダンシツ</t>
    </rPh>
    <phoneticPr fontId="6"/>
  </si>
  <si>
    <t>HEHP-3-8-3</t>
  </si>
  <si>
    <t>前室</t>
    <rPh sb="0" eb="2">
      <t>ゼンシツ</t>
    </rPh>
    <phoneticPr fontId="6"/>
  </si>
  <si>
    <t>HEHP-3-8-4</t>
  </si>
  <si>
    <t>個室（陰圧）</t>
    <rPh sb="0" eb="2">
      <t>コシツ</t>
    </rPh>
    <rPh sb="3" eb="5">
      <t>インアツ</t>
    </rPh>
    <phoneticPr fontId="6"/>
  </si>
  <si>
    <t>HEHP-3-8-5</t>
  </si>
  <si>
    <t>検査室</t>
    <rPh sb="0" eb="3">
      <t>ケンサシツ</t>
    </rPh>
    <phoneticPr fontId="6"/>
  </si>
  <si>
    <t>HEHP-3-8-6</t>
  </si>
  <si>
    <t>沐浴室</t>
    <rPh sb="0" eb="2">
      <t>モクヨク</t>
    </rPh>
    <rPh sb="2" eb="3">
      <t>シツ</t>
    </rPh>
    <phoneticPr fontId="6"/>
  </si>
  <si>
    <t>HEHP-3-8-7</t>
  </si>
  <si>
    <t>未熟児室</t>
    <rPh sb="0" eb="3">
      <t>ミジュクジ</t>
    </rPh>
    <rPh sb="3" eb="4">
      <t>シツ</t>
    </rPh>
    <phoneticPr fontId="6"/>
  </si>
  <si>
    <t>HEHP-3-8-8</t>
  </si>
  <si>
    <t>新生児室</t>
    <rPh sb="0" eb="3">
      <t>シンセイジ</t>
    </rPh>
    <rPh sb="3" eb="4">
      <t>シツ</t>
    </rPh>
    <phoneticPr fontId="6"/>
  </si>
  <si>
    <t>HEHP-3-8-9</t>
  </si>
  <si>
    <t>授乳室</t>
    <rPh sb="0" eb="2">
      <t>ジュニュウ</t>
    </rPh>
    <rPh sb="2" eb="3">
      <t>シツ</t>
    </rPh>
    <phoneticPr fontId="6"/>
  </si>
  <si>
    <t>HEHP-3-8-10</t>
  </si>
  <si>
    <t>ミルク室</t>
    <rPh sb="3" eb="4">
      <t>シツ</t>
    </rPh>
    <phoneticPr fontId="6"/>
  </si>
  <si>
    <t>HEHP-3-8-11</t>
  </si>
  <si>
    <t>分娩前室</t>
    <rPh sb="0" eb="2">
      <t>ブンベン</t>
    </rPh>
    <rPh sb="2" eb="3">
      <t>ゼン</t>
    </rPh>
    <rPh sb="3" eb="4">
      <t>シツ</t>
    </rPh>
    <phoneticPr fontId="6"/>
  </si>
  <si>
    <t>HEHP-3-9-1</t>
    <phoneticPr fontId="6"/>
  </si>
  <si>
    <t>分娩廊下</t>
    <rPh sb="0" eb="2">
      <t>ブンベン</t>
    </rPh>
    <rPh sb="2" eb="4">
      <t>ロウカ</t>
    </rPh>
    <phoneticPr fontId="6"/>
  </si>
  <si>
    <t>HEHP-3-9-2</t>
  </si>
  <si>
    <t>分娩待合</t>
    <rPh sb="0" eb="2">
      <t>ブンベン</t>
    </rPh>
    <rPh sb="2" eb="4">
      <t>マチアイ</t>
    </rPh>
    <phoneticPr fontId="6"/>
  </si>
  <si>
    <t>HEHP-3-9-3</t>
  </si>
  <si>
    <t>婦人科診察室</t>
    <rPh sb="0" eb="3">
      <t>フジンカ</t>
    </rPh>
    <rPh sb="3" eb="6">
      <t>シンサツシツ</t>
    </rPh>
    <phoneticPr fontId="6"/>
  </si>
  <si>
    <t>HEHP3-10-1</t>
    <phoneticPr fontId="6"/>
  </si>
  <si>
    <t>産科診察室</t>
    <rPh sb="0" eb="2">
      <t>サンカ</t>
    </rPh>
    <rPh sb="2" eb="5">
      <t>シンサツシツ</t>
    </rPh>
    <phoneticPr fontId="6"/>
  </si>
  <si>
    <t>HEHP3-10-2</t>
  </si>
  <si>
    <t>スタッフステーション</t>
    <phoneticPr fontId="6"/>
  </si>
  <si>
    <t>HEHP3-10-3</t>
  </si>
  <si>
    <t>看護師仮眠室2</t>
    <rPh sb="0" eb="3">
      <t>カンゴシ</t>
    </rPh>
    <rPh sb="3" eb="6">
      <t>カミンシツ</t>
    </rPh>
    <phoneticPr fontId="6"/>
  </si>
  <si>
    <t>HEHP3-11-1</t>
    <phoneticPr fontId="6"/>
  </si>
  <si>
    <t>看護師仮眠室1</t>
    <rPh sb="0" eb="3">
      <t>カンゴシ</t>
    </rPh>
    <rPh sb="3" eb="6">
      <t>カミンシツ</t>
    </rPh>
    <phoneticPr fontId="6"/>
  </si>
  <si>
    <t>HEHP3-11-2</t>
  </si>
  <si>
    <t>産科医仮眠室2</t>
    <rPh sb="0" eb="2">
      <t>サンカ</t>
    </rPh>
    <rPh sb="2" eb="3">
      <t>イ</t>
    </rPh>
    <rPh sb="3" eb="6">
      <t>カミンシツ</t>
    </rPh>
    <phoneticPr fontId="6"/>
  </si>
  <si>
    <t>HEHP3-11-3</t>
  </si>
  <si>
    <t>産科医仮眠室1</t>
    <rPh sb="0" eb="2">
      <t>サンカ</t>
    </rPh>
    <rPh sb="2" eb="3">
      <t>イ</t>
    </rPh>
    <rPh sb="3" eb="6">
      <t>カミンシツ</t>
    </rPh>
    <phoneticPr fontId="6"/>
  </si>
  <si>
    <t>HEHP3-11-4</t>
  </si>
  <si>
    <t>エキスパート室（助産師）</t>
    <rPh sb="6" eb="7">
      <t>シツ</t>
    </rPh>
    <rPh sb="8" eb="11">
      <t>ジョサンシ</t>
    </rPh>
    <phoneticPr fontId="6"/>
  </si>
  <si>
    <t>HEHP3-11-5</t>
  </si>
  <si>
    <t>看護師控室（20人以上）</t>
    <rPh sb="0" eb="3">
      <t>カンゴシ</t>
    </rPh>
    <rPh sb="3" eb="5">
      <t>ヒカエシツ</t>
    </rPh>
    <rPh sb="8" eb="9">
      <t>ニン</t>
    </rPh>
    <rPh sb="9" eb="11">
      <t>イジョウ</t>
    </rPh>
    <phoneticPr fontId="6"/>
  </si>
  <si>
    <t>HEHP3-11-6</t>
  </si>
  <si>
    <t>カンファレンス</t>
    <phoneticPr fontId="6"/>
  </si>
  <si>
    <t>HEHP3-11-7</t>
  </si>
  <si>
    <t>資料製作室</t>
    <rPh sb="0" eb="2">
      <t>シリョウ</t>
    </rPh>
    <rPh sb="2" eb="4">
      <t>セイサク</t>
    </rPh>
    <rPh sb="4" eb="5">
      <t>シツ</t>
    </rPh>
    <phoneticPr fontId="6"/>
  </si>
  <si>
    <t>HEHP3-11-8</t>
  </si>
  <si>
    <t>HPAC-3C-14B</t>
    <phoneticPr fontId="6"/>
  </si>
  <si>
    <t>看護師控室</t>
    <rPh sb="0" eb="3">
      <t>カンゴシ</t>
    </rPh>
    <rPh sb="3" eb="5">
      <t>ヒカエシツ</t>
    </rPh>
    <phoneticPr fontId="6"/>
  </si>
  <si>
    <t>HPAC-3C-14C</t>
    <phoneticPr fontId="6"/>
  </si>
  <si>
    <t>KB-1</t>
    <phoneticPr fontId="6"/>
  </si>
  <si>
    <t>監視室</t>
    <rPh sb="0" eb="2">
      <t>カンシ</t>
    </rPh>
    <rPh sb="2" eb="3">
      <t>シツ</t>
    </rPh>
    <phoneticPr fontId="6"/>
  </si>
  <si>
    <t>中央監視室</t>
    <rPh sb="0" eb="2">
      <t>チュウオウ</t>
    </rPh>
    <rPh sb="2" eb="4">
      <t>カンシ</t>
    </rPh>
    <rPh sb="4" eb="5">
      <t>シツ</t>
    </rPh>
    <phoneticPr fontId="6"/>
  </si>
  <si>
    <t>PAC-90MK</t>
    <phoneticPr fontId="6"/>
  </si>
  <si>
    <t>KB-2</t>
  </si>
  <si>
    <t>女子仮眠室</t>
    <rPh sb="0" eb="2">
      <t>ジョシ</t>
    </rPh>
    <rPh sb="2" eb="5">
      <t>カミンシツ</t>
    </rPh>
    <phoneticPr fontId="6"/>
  </si>
  <si>
    <t>仮眠室1</t>
    <rPh sb="0" eb="3">
      <t>カミンシツ</t>
    </rPh>
    <phoneticPr fontId="6"/>
  </si>
  <si>
    <t>PACC-22MK</t>
    <phoneticPr fontId="6"/>
  </si>
  <si>
    <t>KAFJ537G36</t>
    <phoneticPr fontId="6"/>
  </si>
  <si>
    <t>KB-3</t>
  </si>
  <si>
    <t>仮眠室2</t>
    <rPh sb="0" eb="3">
      <t>カミンシツ</t>
    </rPh>
    <phoneticPr fontId="6"/>
  </si>
  <si>
    <t>KB-4</t>
  </si>
  <si>
    <t>仮眠室3</t>
    <rPh sb="0" eb="3">
      <t>カミンシツ</t>
    </rPh>
    <phoneticPr fontId="6"/>
  </si>
  <si>
    <t>KB-5</t>
  </si>
  <si>
    <t>仮眠室4</t>
    <rPh sb="0" eb="3">
      <t>カミンシツ</t>
    </rPh>
    <phoneticPr fontId="6"/>
  </si>
  <si>
    <t>KB-6</t>
  </si>
  <si>
    <t>仮眠室5</t>
    <rPh sb="0" eb="3">
      <t>カミンシツ</t>
    </rPh>
    <phoneticPr fontId="6"/>
  </si>
  <si>
    <t>ＣＴ・エコー</t>
    <phoneticPr fontId="6"/>
  </si>
  <si>
    <t>超音波検査室１</t>
    <rPh sb="0" eb="3">
      <t>チョウオンパ</t>
    </rPh>
    <rPh sb="3" eb="5">
      <t>ケンサ</t>
    </rPh>
    <rPh sb="5" eb="6">
      <t>シツ</t>
    </rPh>
    <phoneticPr fontId="6"/>
  </si>
  <si>
    <t>PAC</t>
    <phoneticPr fontId="6"/>
  </si>
  <si>
    <t>PACC-45HK</t>
    <phoneticPr fontId="6"/>
  </si>
  <si>
    <t>KAFP533B50</t>
    <phoneticPr fontId="6"/>
  </si>
  <si>
    <t>超音波検査室２</t>
    <rPh sb="0" eb="3">
      <t>チョウオンパ</t>
    </rPh>
    <rPh sb="3" eb="5">
      <t>ケンサ</t>
    </rPh>
    <rPh sb="5" eb="6">
      <t>シツ</t>
    </rPh>
    <phoneticPr fontId="6"/>
  </si>
  <si>
    <t>倉庫・リネン庫</t>
    <rPh sb="0" eb="2">
      <t>ソウコ</t>
    </rPh>
    <rPh sb="6" eb="7">
      <t>コ</t>
    </rPh>
    <phoneticPr fontId="6"/>
  </si>
  <si>
    <t>PACC-36MK</t>
    <phoneticPr fontId="6"/>
  </si>
  <si>
    <t>乳腺検査室北</t>
    <rPh sb="0" eb="2">
      <t>ニュウセン</t>
    </rPh>
    <rPh sb="2" eb="4">
      <t>ケンサ</t>
    </rPh>
    <rPh sb="4" eb="5">
      <t>シツ</t>
    </rPh>
    <rPh sb="5" eb="6">
      <t>キタ</t>
    </rPh>
    <phoneticPr fontId="6"/>
  </si>
  <si>
    <t>乳腺検査室南</t>
    <rPh sb="0" eb="2">
      <t>ニュウセン</t>
    </rPh>
    <rPh sb="2" eb="4">
      <t>ケンサ</t>
    </rPh>
    <rPh sb="4" eb="5">
      <t>シツ</t>
    </rPh>
    <rPh sb="5" eb="6">
      <t>ミナミ</t>
    </rPh>
    <phoneticPr fontId="6"/>
  </si>
  <si>
    <t>腹部US検査室</t>
    <rPh sb="0" eb="2">
      <t>フクブ</t>
    </rPh>
    <rPh sb="4" eb="6">
      <t>ケンサ</t>
    </rPh>
    <rPh sb="6" eb="7">
      <t>シツ</t>
    </rPh>
    <phoneticPr fontId="6"/>
  </si>
  <si>
    <t>PACC-45MK</t>
    <phoneticPr fontId="6"/>
  </si>
  <si>
    <t>KAFJ537G56</t>
    <phoneticPr fontId="6"/>
  </si>
  <si>
    <t>東通路</t>
    <rPh sb="0" eb="1">
      <t>ヒガシ</t>
    </rPh>
    <rPh sb="1" eb="3">
      <t>ツウロ</t>
    </rPh>
    <phoneticPr fontId="6"/>
  </si>
  <si>
    <t>総合診療科</t>
    <rPh sb="0" eb="2">
      <t>ソウゴウ</t>
    </rPh>
    <rPh sb="2" eb="4">
      <t>シンリョウ</t>
    </rPh>
    <rPh sb="4" eb="5">
      <t>カ</t>
    </rPh>
    <phoneticPr fontId="6"/>
  </si>
  <si>
    <t>総合診療科増築診察室１</t>
    <rPh sb="0" eb="2">
      <t>ソウゴウ</t>
    </rPh>
    <rPh sb="2" eb="4">
      <t>シンリョウ</t>
    </rPh>
    <rPh sb="4" eb="5">
      <t>カ</t>
    </rPh>
    <rPh sb="5" eb="7">
      <t>ゾウチク</t>
    </rPh>
    <rPh sb="7" eb="10">
      <t>シンサツシツ</t>
    </rPh>
    <phoneticPr fontId="6"/>
  </si>
  <si>
    <t>総合診療科増築診察室２</t>
    <rPh sb="0" eb="2">
      <t>ソウゴウ</t>
    </rPh>
    <rPh sb="2" eb="4">
      <t>シンリョウ</t>
    </rPh>
    <rPh sb="4" eb="5">
      <t>カ</t>
    </rPh>
    <rPh sb="5" eb="7">
      <t>ゾウチク</t>
    </rPh>
    <rPh sb="7" eb="10">
      <t>シンサツシツ</t>
    </rPh>
    <phoneticPr fontId="6"/>
  </si>
  <si>
    <t>総合診療科増築診察室３</t>
    <rPh sb="0" eb="2">
      <t>ソウゴウ</t>
    </rPh>
    <rPh sb="2" eb="4">
      <t>シンリョウ</t>
    </rPh>
    <rPh sb="4" eb="5">
      <t>カ</t>
    </rPh>
    <rPh sb="5" eb="7">
      <t>ゾウチク</t>
    </rPh>
    <rPh sb="7" eb="10">
      <t>シンサツシツ</t>
    </rPh>
    <phoneticPr fontId="6"/>
  </si>
  <si>
    <t>総合診療科増築診察室４</t>
    <rPh sb="0" eb="2">
      <t>ソウゴウ</t>
    </rPh>
    <rPh sb="2" eb="4">
      <t>シンリョウ</t>
    </rPh>
    <rPh sb="4" eb="5">
      <t>カ</t>
    </rPh>
    <rPh sb="5" eb="7">
      <t>ゾウチク</t>
    </rPh>
    <rPh sb="7" eb="10">
      <t>シンサツシツ</t>
    </rPh>
    <phoneticPr fontId="6"/>
  </si>
  <si>
    <t>総合診療科増築前室</t>
    <rPh sb="0" eb="2">
      <t>ソウゴウ</t>
    </rPh>
    <rPh sb="2" eb="4">
      <t>シンリョウ</t>
    </rPh>
    <rPh sb="4" eb="5">
      <t>カ</t>
    </rPh>
    <rPh sb="5" eb="7">
      <t>ゾウチク</t>
    </rPh>
    <rPh sb="7" eb="8">
      <t>ゼン</t>
    </rPh>
    <rPh sb="8" eb="9">
      <t>シツ</t>
    </rPh>
    <phoneticPr fontId="6"/>
  </si>
  <si>
    <t>K1-16</t>
  </si>
  <si>
    <t>X-CT撮影室系空調機械室</t>
    <rPh sb="4" eb="6">
      <t>サツエイ</t>
    </rPh>
    <rPh sb="6" eb="7">
      <t>シツ</t>
    </rPh>
    <rPh sb="7" eb="8">
      <t>ケイ</t>
    </rPh>
    <rPh sb="8" eb="10">
      <t>クウチョウ</t>
    </rPh>
    <rPh sb="10" eb="13">
      <t>キカイシツ</t>
    </rPh>
    <phoneticPr fontId="6"/>
  </si>
  <si>
    <t>ACP-S101</t>
    <phoneticPr fontId="6"/>
  </si>
  <si>
    <t>VZ-90M-56F(フル･ハーフ)</t>
    <phoneticPr fontId="6"/>
  </si>
  <si>
    <t>K3-1</t>
    <phoneticPr fontId="6"/>
  </si>
  <si>
    <t>３Ｅ</t>
    <phoneticPr fontId="6"/>
  </si>
  <si>
    <t>701号</t>
    <rPh sb="3" eb="4">
      <t>ゴウ</t>
    </rPh>
    <phoneticPr fontId="6"/>
  </si>
  <si>
    <t>PACC-112HK</t>
    <phoneticPr fontId="6"/>
  </si>
  <si>
    <t>KAFJ537G160</t>
    <phoneticPr fontId="6"/>
  </si>
  <si>
    <t>K3-1</t>
  </si>
  <si>
    <t>３Ｅ</t>
  </si>
  <si>
    <t>714号</t>
    <rPh sb="3" eb="4">
      <t>ゴウ</t>
    </rPh>
    <phoneticPr fontId="6"/>
  </si>
  <si>
    <t>PACH-80H</t>
    <phoneticPr fontId="6"/>
  </si>
  <si>
    <t>ATMC-56-Q-D</t>
    <phoneticPr fontId="6"/>
  </si>
  <si>
    <t>K4-1</t>
    <phoneticPr fontId="6"/>
  </si>
  <si>
    <t>４Ｅ</t>
    <phoneticPr fontId="6"/>
  </si>
  <si>
    <t>731号</t>
    <rPh sb="3" eb="4">
      <t>ゴウ</t>
    </rPh>
    <phoneticPr fontId="6"/>
  </si>
  <si>
    <t>K4-1</t>
  </si>
  <si>
    <t>４Ｅ</t>
  </si>
  <si>
    <t>744号</t>
    <rPh sb="3" eb="4">
      <t>ゴウ</t>
    </rPh>
    <phoneticPr fontId="6"/>
  </si>
  <si>
    <t>K5-2</t>
  </si>
  <si>
    <t>５Ｅ</t>
    <phoneticPr fontId="6"/>
  </si>
  <si>
    <t>762号</t>
    <rPh sb="3" eb="4">
      <t>ゴウ</t>
    </rPh>
    <phoneticPr fontId="6"/>
  </si>
  <si>
    <t>PACC-45H</t>
    <phoneticPr fontId="6"/>
  </si>
  <si>
    <t>K5-3</t>
  </si>
  <si>
    <t>763号</t>
    <rPh sb="3" eb="4">
      <t>ゴウ</t>
    </rPh>
    <phoneticPr fontId="6"/>
  </si>
  <si>
    <t>PACC-36H</t>
    <phoneticPr fontId="6"/>
  </si>
  <si>
    <t>K5-4</t>
  </si>
  <si>
    <t>764号</t>
    <rPh sb="3" eb="4">
      <t>ゴウ</t>
    </rPh>
    <phoneticPr fontId="6"/>
  </si>
  <si>
    <t>K5-5</t>
  </si>
  <si>
    <t>765号</t>
    <rPh sb="3" eb="4">
      <t>ゴウ</t>
    </rPh>
    <phoneticPr fontId="6"/>
  </si>
  <si>
    <t>K5-6</t>
  </si>
  <si>
    <t>766号</t>
    <rPh sb="3" eb="4">
      <t>ゴウ</t>
    </rPh>
    <phoneticPr fontId="6"/>
  </si>
  <si>
    <t>K5-7</t>
  </si>
  <si>
    <t>767号</t>
    <rPh sb="3" eb="4">
      <t>ゴウ</t>
    </rPh>
    <phoneticPr fontId="6"/>
  </si>
  <si>
    <t>K5-8</t>
  </si>
  <si>
    <t>768号</t>
    <rPh sb="3" eb="4">
      <t>ゴウ</t>
    </rPh>
    <phoneticPr fontId="6"/>
  </si>
  <si>
    <t>K5-9</t>
  </si>
  <si>
    <t>769号</t>
    <rPh sb="3" eb="4">
      <t>ゴウ</t>
    </rPh>
    <phoneticPr fontId="6"/>
  </si>
  <si>
    <t>K5-10</t>
  </si>
  <si>
    <t>770号</t>
    <rPh sb="3" eb="4">
      <t>ゴウ</t>
    </rPh>
    <phoneticPr fontId="6"/>
  </si>
  <si>
    <t>K5-11</t>
  </si>
  <si>
    <t>771号</t>
    <rPh sb="3" eb="4">
      <t>ゴウ</t>
    </rPh>
    <phoneticPr fontId="6"/>
  </si>
  <si>
    <t>K5-12</t>
  </si>
  <si>
    <t>772号</t>
    <rPh sb="3" eb="4">
      <t>ゴウ</t>
    </rPh>
    <phoneticPr fontId="6"/>
  </si>
  <si>
    <t>K5-13</t>
  </si>
  <si>
    <t>773号</t>
    <rPh sb="3" eb="4">
      <t>ゴウ</t>
    </rPh>
    <phoneticPr fontId="6"/>
  </si>
  <si>
    <t>K5-14</t>
  </si>
  <si>
    <t>774号</t>
    <rPh sb="3" eb="4">
      <t>ゴウ</t>
    </rPh>
    <phoneticPr fontId="6"/>
  </si>
  <si>
    <t>K5-15</t>
  </si>
  <si>
    <t>775号</t>
    <rPh sb="3" eb="4">
      <t>ゴウ</t>
    </rPh>
    <phoneticPr fontId="6"/>
  </si>
  <si>
    <t>PACC-28H</t>
    <phoneticPr fontId="6"/>
  </si>
  <si>
    <t>K5-16</t>
  </si>
  <si>
    <t>776号</t>
    <rPh sb="3" eb="4">
      <t>ゴウ</t>
    </rPh>
    <phoneticPr fontId="6"/>
  </si>
  <si>
    <t>K5-17</t>
  </si>
  <si>
    <t>777号</t>
    <rPh sb="3" eb="4">
      <t>ゴウ</t>
    </rPh>
    <phoneticPr fontId="6"/>
  </si>
  <si>
    <t>K5-18</t>
  </si>
  <si>
    <t>778号</t>
    <rPh sb="3" eb="4">
      <t>ゴウ</t>
    </rPh>
    <phoneticPr fontId="6"/>
  </si>
  <si>
    <t>K5-19</t>
  </si>
  <si>
    <t>779号</t>
    <rPh sb="3" eb="4">
      <t>ゴウ</t>
    </rPh>
    <phoneticPr fontId="6"/>
  </si>
  <si>
    <t>K5-20</t>
  </si>
  <si>
    <t>780号</t>
    <rPh sb="3" eb="4">
      <t>ゴウ</t>
    </rPh>
    <phoneticPr fontId="6"/>
  </si>
  <si>
    <t>K5-21</t>
  </si>
  <si>
    <t>PACC-36M</t>
    <phoneticPr fontId="6"/>
  </si>
  <si>
    <t>K5-24</t>
  </si>
  <si>
    <t>談話室</t>
    <rPh sb="0" eb="2">
      <t>ダンワ</t>
    </rPh>
    <rPh sb="2" eb="3">
      <t>シツ</t>
    </rPh>
    <phoneticPr fontId="6"/>
  </si>
  <si>
    <t>PACC-45M</t>
    <phoneticPr fontId="6"/>
  </si>
  <si>
    <t>K5-26</t>
  </si>
  <si>
    <t>共通</t>
    <rPh sb="0" eb="2">
      <t>キョウツウ</t>
    </rPh>
    <phoneticPr fontId="6"/>
  </si>
  <si>
    <t>ＴＥＬコーナー</t>
    <phoneticPr fontId="6"/>
  </si>
  <si>
    <t>N510-2</t>
    <phoneticPr fontId="6"/>
  </si>
  <si>
    <t>760号</t>
    <rPh sb="3" eb="4">
      <t>ゴウ</t>
    </rPh>
    <phoneticPr fontId="6"/>
  </si>
  <si>
    <t>761号</t>
    <rPh sb="3" eb="4">
      <t>ゴウ</t>
    </rPh>
    <phoneticPr fontId="6"/>
  </si>
  <si>
    <t>FHKP50DG</t>
    <phoneticPr fontId="6"/>
  </si>
  <si>
    <t>781号</t>
    <rPh sb="3" eb="4">
      <t>ゴウ</t>
    </rPh>
    <phoneticPr fontId="6"/>
  </si>
  <si>
    <t>談話リビング</t>
    <rPh sb="0" eb="2">
      <t>ダンワ</t>
    </rPh>
    <phoneticPr fontId="6"/>
  </si>
  <si>
    <t>N512-2</t>
  </si>
  <si>
    <t>前年の型式から変更なし</t>
    <rPh sb="0" eb="2">
      <t>ゼンネン</t>
    </rPh>
    <rPh sb="3" eb="5">
      <t>カタシキ</t>
    </rPh>
    <rPh sb="7" eb="9">
      <t>ヘンコウ</t>
    </rPh>
    <phoneticPr fontId="6"/>
  </si>
  <si>
    <t>N512-3</t>
  </si>
  <si>
    <t>J1-1</t>
    <phoneticPr fontId="6"/>
  </si>
  <si>
    <t>循環器</t>
    <rPh sb="0" eb="3">
      <t>ジュンカンキ</t>
    </rPh>
    <phoneticPr fontId="6"/>
  </si>
  <si>
    <t>ＣＴ、ＭＲＩ</t>
    <phoneticPr fontId="6"/>
  </si>
  <si>
    <t>1階医療用EVホール</t>
    <rPh sb="1" eb="2">
      <t>カイ</t>
    </rPh>
    <rPh sb="2" eb="5">
      <t>イリョウヨウ</t>
    </rPh>
    <phoneticPr fontId="6"/>
  </si>
  <si>
    <t>ACP-1-4f</t>
    <phoneticPr fontId="6"/>
  </si>
  <si>
    <t>J1-2</t>
  </si>
  <si>
    <t>1階放射線待合</t>
    <rPh sb="1" eb="2">
      <t>カイ</t>
    </rPh>
    <rPh sb="2" eb="5">
      <t>ホウシャセン</t>
    </rPh>
    <rPh sb="5" eb="7">
      <t>マチアイ</t>
    </rPh>
    <phoneticPr fontId="6"/>
  </si>
  <si>
    <t>ACP-1-4d</t>
    <phoneticPr fontId="6"/>
  </si>
  <si>
    <t>J1-3</t>
  </si>
  <si>
    <t>1階廊下3</t>
    <rPh sb="1" eb="2">
      <t>カイ</t>
    </rPh>
    <rPh sb="2" eb="4">
      <t>ロウカ</t>
    </rPh>
    <phoneticPr fontId="6"/>
  </si>
  <si>
    <t>ACP-1-4e</t>
    <phoneticPr fontId="6"/>
  </si>
  <si>
    <t>J1-4</t>
  </si>
  <si>
    <t>ＥＲ</t>
    <phoneticPr fontId="6"/>
  </si>
  <si>
    <t>1階廊下2</t>
    <rPh sb="1" eb="2">
      <t>カイ</t>
    </rPh>
    <rPh sb="2" eb="4">
      <t>ロウカ</t>
    </rPh>
    <phoneticPr fontId="6"/>
  </si>
  <si>
    <t>ACP-1-4c</t>
    <phoneticPr fontId="6"/>
  </si>
  <si>
    <t>J1-5</t>
  </si>
  <si>
    <t>感染症診察室</t>
    <rPh sb="0" eb="3">
      <t>カンセンショウ</t>
    </rPh>
    <rPh sb="3" eb="6">
      <t>シンサツシツ</t>
    </rPh>
    <phoneticPr fontId="6"/>
  </si>
  <si>
    <t>ACP-1-4g</t>
    <phoneticPr fontId="6"/>
  </si>
  <si>
    <t>J1-6</t>
  </si>
  <si>
    <t>1階風除室</t>
    <rPh sb="1" eb="2">
      <t>カイ</t>
    </rPh>
    <rPh sb="2" eb="3">
      <t>フウ</t>
    </rPh>
    <rPh sb="3" eb="4">
      <t>ジョ</t>
    </rPh>
    <rPh sb="4" eb="5">
      <t>シツ</t>
    </rPh>
    <phoneticPr fontId="6"/>
  </si>
  <si>
    <t>ACP-1-4b</t>
    <phoneticPr fontId="6"/>
  </si>
  <si>
    <t>J1-7</t>
  </si>
  <si>
    <t>1階受付</t>
    <rPh sb="1" eb="2">
      <t>カイ</t>
    </rPh>
    <rPh sb="2" eb="4">
      <t>ウケツケ</t>
    </rPh>
    <phoneticPr fontId="6"/>
  </si>
  <si>
    <t>ACP-1-1d</t>
    <phoneticPr fontId="6"/>
  </si>
  <si>
    <t>J1-8</t>
  </si>
  <si>
    <t>医師控え室</t>
    <rPh sb="0" eb="2">
      <t>イシ</t>
    </rPh>
    <rPh sb="2" eb="3">
      <t>ヒカ</t>
    </rPh>
    <rPh sb="4" eb="5">
      <t>シツ</t>
    </rPh>
    <phoneticPr fontId="6"/>
  </si>
  <si>
    <t>ACP-1-1e</t>
    <phoneticPr fontId="6"/>
  </si>
  <si>
    <t>KAFJ392K36</t>
    <phoneticPr fontId="6"/>
  </si>
  <si>
    <t>J1-9</t>
  </si>
  <si>
    <t>ACP-1-1f</t>
    <phoneticPr fontId="6"/>
  </si>
  <si>
    <t>J1-10</t>
  </si>
  <si>
    <t>仮眠室1</t>
    <rPh sb="0" eb="2">
      <t>カミン</t>
    </rPh>
    <rPh sb="2" eb="3">
      <t>シツ</t>
    </rPh>
    <phoneticPr fontId="6"/>
  </si>
  <si>
    <t>ACP-1-1g</t>
    <phoneticPr fontId="6"/>
  </si>
  <si>
    <t>J1-11</t>
  </si>
  <si>
    <t>リネン庫</t>
    <rPh sb="3" eb="4">
      <t>コ</t>
    </rPh>
    <phoneticPr fontId="6"/>
  </si>
  <si>
    <t>ACP-1-1h</t>
    <phoneticPr fontId="6"/>
  </si>
  <si>
    <t>J1-12</t>
  </si>
  <si>
    <t>1階診察室1</t>
    <rPh sb="1" eb="2">
      <t>カイ</t>
    </rPh>
    <rPh sb="2" eb="5">
      <t>シンサツシツ</t>
    </rPh>
    <phoneticPr fontId="6"/>
  </si>
  <si>
    <t>ACP-1-1k</t>
    <phoneticPr fontId="6"/>
  </si>
  <si>
    <t>J1-13</t>
  </si>
  <si>
    <t>1階診察室2</t>
    <rPh sb="1" eb="2">
      <t>カイ</t>
    </rPh>
    <rPh sb="2" eb="5">
      <t>シンサツシツ</t>
    </rPh>
    <phoneticPr fontId="6"/>
  </si>
  <si>
    <t>ACP-1-1i</t>
    <phoneticPr fontId="6"/>
  </si>
  <si>
    <t>J1-14</t>
  </si>
  <si>
    <t>1階診察室3</t>
    <rPh sb="1" eb="2">
      <t>カイ</t>
    </rPh>
    <rPh sb="2" eb="5">
      <t>シンサツシツ</t>
    </rPh>
    <phoneticPr fontId="6"/>
  </si>
  <si>
    <t>ACP-1-1j</t>
    <phoneticPr fontId="6"/>
  </si>
  <si>
    <t>J1-15</t>
  </si>
  <si>
    <t>1階Ns待機室</t>
    <rPh sb="1" eb="2">
      <t>カイ</t>
    </rPh>
    <rPh sb="4" eb="7">
      <t>タイキシツ</t>
    </rPh>
    <phoneticPr fontId="6"/>
  </si>
  <si>
    <t>ACP-1-1l</t>
    <phoneticPr fontId="6"/>
  </si>
  <si>
    <t>J1-16</t>
  </si>
  <si>
    <t>汚物室</t>
    <rPh sb="0" eb="2">
      <t>オブツ</t>
    </rPh>
    <rPh sb="2" eb="3">
      <t>シツ</t>
    </rPh>
    <phoneticPr fontId="6"/>
  </si>
  <si>
    <t>J1-17</t>
  </si>
  <si>
    <t>1階スタッフ通路</t>
    <rPh sb="1" eb="2">
      <t>カイ</t>
    </rPh>
    <rPh sb="6" eb="8">
      <t>ツウロ</t>
    </rPh>
    <phoneticPr fontId="6"/>
  </si>
  <si>
    <t>ACP-1-1c</t>
    <phoneticPr fontId="6"/>
  </si>
  <si>
    <t>J1-18</t>
  </si>
  <si>
    <t>1階スタッフステーション</t>
    <rPh sb="1" eb="2">
      <t>カイ</t>
    </rPh>
    <phoneticPr fontId="6"/>
  </si>
  <si>
    <t>ACP-1-1b</t>
    <phoneticPr fontId="6"/>
  </si>
  <si>
    <t>J1-19</t>
  </si>
  <si>
    <t>1階処置室</t>
    <rPh sb="1" eb="2">
      <t>カイ</t>
    </rPh>
    <rPh sb="2" eb="5">
      <t>ショチシツ</t>
    </rPh>
    <phoneticPr fontId="6"/>
  </si>
  <si>
    <t>ACP-1-1a</t>
    <phoneticPr fontId="6"/>
  </si>
  <si>
    <t>J1-20</t>
  </si>
  <si>
    <t>カンファレンス室</t>
    <rPh sb="7" eb="8">
      <t>シツ</t>
    </rPh>
    <phoneticPr fontId="6"/>
  </si>
  <si>
    <t>ACP-1-3a</t>
    <phoneticPr fontId="6"/>
  </si>
  <si>
    <t>J1-21</t>
  </si>
  <si>
    <t>1階救急ホール</t>
    <rPh sb="1" eb="2">
      <t>カイ</t>
    </rPh>
    <rPh sb="2" eb="4">
      <t>キュウキュウ</t>
    </rPh>
    <phoneticPr fontId="6"/>
  </si>
  <si>
    <t>ACP-1-3c-2</t>
    <phoneticPr fontId="6"/>
  </si>
  <si>
    <t>J1-22</t>
  </si>
  <si>
    <t>Drカンファレンス</t>
    <phoneticPr fontId="6"/>
  </si>
  <si>
    <t>ACP-1-3c-1</t>
    <phoneticPr fontId="6"/>
  </si>
  <si>
    <t>J1-23</t>
  </si>
  <si>
    <t>Drカンファレンス(ロッカー)</t>
    <phoneticPr fontId="6"/>
  </si>
  <si>
    <t>J1-24</t>
  </si>
  <si>
    <t>1階 G101(G111)</t>
    <rPh sb="1" eb="2">
      <t>カイ</t>
    </rPh>
    <phoneticPr fontId="6"/>
  </si>
  <si>
    <t>ACP-1-3f</t>
    <phoneticPr fontId="6"/>
  </si>
  <si>
    <t>J1-25</t>
  </si>
  <si>
    <t>1階 G102(G112)</t>
    <rPh sb="1" eb="2">
      <t>カイ</t>
    </rPh>
    <phoneticPr fontId="6"/>
  </si>
  <si>
    <t>ACP-1-3g</t>
    <phoneticPr fontId="6"/>
  </si>
  <si>
    <t>J1-26</t>
  </si>
  <si>
    <t>1階 G103</t>
    <rPh sb="1" eb="2">
      <t>カイ</t>
    </rPh>
    <phoneticPr fontId="6"/>
  </si>
  <si>
    <t>ACP-1-3e</t>
    <phoneticPr fontId="6"/>
  </si>
  <si>
    <t>KAFＰ552H80</t>
    <phoneticPr fontId="6"/>
  </si>
  <si>
    <t>J1-27</t>
  </si>
  <si>
    <t>1階廊下1</t>
    <rPh sb="1" eb="2">
      <t>カイ</t>
    </rPh>
    <rPh sb="2" eb="4">
      <t>ロウカ</t>
    </rPh>
    <phoneticPr fontId="6"/>
  </si>
  <si>
    <t>ACP-1-3i</t>
    <phoneticPr fontId="6"/>
  </si>
  <si>
    <t>J1-28</t>
  </si>
  <si>
    <t>1階点滴室</t>
    <rPh sb="1" eb="2">
      <t>カイ</t>
    </rPh>
    <rPh sb="2" eb="4">
      <t>テンテキ</t>
    </rPh>
    <rPh sb="4" eb="5">
      <t>シツ</t>
    </rPh>
    <phoneticPr fontId="6"/>
  </si>
  <si>
    <t>J1-29</t>
  </si>
  <si>
    <t>ACP-1-3h</t>
    <phoneticPr fontId="6"/>
  </si>
  <si>
    <t>J1-30</t>
  </si>
  <si>
    <t>J1-31</t>
  </si>
  <si>
    <t>ACP-1-3j</t>
    <phoneticPr fontId="6"/>
  </si>
  <si>
    <t>J1-32</t>
  </si>
  <si>
    <t>MRI室(1)操作</t>
    <rPh sb="3" eb="4">
      <t>シツ</t>
    </rPh>
    <rPh sb="7" eb="9">
      <t>ソウサ</t>
    </rPh>
    <phoneticPr fontId="6"/>
  </si>
  <si>
    <t>ACP-1-4h</t>
    <phoneticPr fontId="6"/>
  </si>
  <si>
    <t>J2-1</t>
    <phoneticPr fontId="6"/>
  </si>
  <si>
    <t>心カテ</t>
    <rPh sb="0" eb="1">
      <t>シン</t>
    </rPh>
    <phoneticPr fontId="6"/>
  </si>
  <si>
    <t>IVR1</t>
    <phoneticPr fontId="6"/>
  </si>
  <si>
    <t>FU</t>
    <phoneticPr fontId="6"/>
  </si>
  <si>
    <t>FFU-2</t>
    <phoneticPr fontId="6"/>
  </si>
  <si>
    <t>AST-28-90</t>
    <phoneticPr fontId="6"/>
  </si>
  <si>
    <t>J2-2</t>
  </si>
  <si>
    <t>2階IVR室2</t>
    <rPh sb="1" eb="2">
      <t>カイ</t>
    </rPh>
    <rPh sb="5" eb="6">
      <t>シツ</t>
    </rPh>
    <phoneticPr fontId="6"/>
  </si>
  <si>
    <t>ACP-2-1a</t>
    <phoneticPr fontId="6"/>
  </si>
  <si>
    <t>AST-Z-90-(1220)</t>
    <phoneticPr fontId="6"/>
  </si>
  <si>
    <t>J2-3</t>
  </si>
  <si>
    <t>心カテ3</t>
    <rPh sb="0" eb="1">
      <t>シン</t>
    </rPh>
    <phoneticPr fontId="6"/>
  </si>
  <si>
    <t>J2-4</t>
  </si>
  <si>
    <t>心カテ2</t>
    <rPh sb="0" eb="1">
      <t>シン</t>
    </rPh>
    <phoneticPr fontId="6"/>
  </si>
  <si>
    <t>FFU-1</t>
    <phoneticPr fontId="6"/>
  </si>
  <si>
    <t>AST-Z-90-(915)</t>
    <phoneticPr fontId="6"/>
  </si>
  <si>
    <t>J2-5</t>
  </si>
  <si>
    <t>心カテ1</t>
    <rPh sb="0" eb="1">
      <t>シン</t>
    </rPh>
    <phoneticPr fontId="6"/>
  </si>
  <si>
    <t>J3-1</t>
    <phoneticPr fontId="6"/>
  </si>
  <si>
    <t>３Ｇ</t>
    <phoneticPr fontId="6"/>
  </si>
  <si>
    <t>3階前室</t>
    <rPh sb="1" eb="2">
      <t>カイ</t>
    </rPh>
    <rPh sb="2" eb="3">
      <t>ゼン</t>
    </rPh>
    <rPh sb="3" eb="4">
      <t>シツ</t>
    </rPh>
    <phoneticPr fontId="6"/>
  </si>
  <si>
    <t>ACP-3-2i</t>
    <phoneticPr fontId="6"/>
  </si>
  <si>
    <t>J3-2</t>
  </si>
  <si>
    <t>3階救急前室</t>
    <rPh sb="1" eb="2">
      <t>カイ</t>
    </rPh>
    <rPh sb="2" eb="4">
      <t>キュウキュウ</t>
    </rPh>
    <rPh sb="4" eb="5">
      <t>ゼン</t>
    </rPh>
    <rPh sb="5" eb="6">
      <t>シツ</t>
    </rPh>
    <phoneticPr fontId="6"/>
  </si>
  <si>
    <t>ACP-3-4a</t>
    <phoneticPr fontId="6"/>
  </si>
  <si>
    <t>J3-3</t>
  </si>
  <si>
    <t>3階カンファレンス室2</t>
    <rPh sb="1" eb="2">
      <t>カイ</t>
    </rPh>
    <rPh sb="9" eb="10">
      <t>シツ</t>
    </rPh>
    <phoneticPr fontId="6"/>
  </si>
  <si>
    <t>ACP-3-1a</t>
    <phoneticPr fontId="6"/>
  </si>
  <si>
    <t>J3-4</t>
  </si>
  <si>
    <t>3階スタッフステーション</t>
    <rPh sb="1" eb="2">
      <t>カイ</t>
    </rPh>
    <phoneticPr fontId="6"/>
  </si>
  <si>
    <t>ACP-3-4b</t>
    <phoneticPr fontId="6"/>
  </si>
  <si>
    <t>J3-5</t>
  </si>
  <si>
    <t>3階食事準備コーナー</t>
    <rPh sb="1" eb="2">
      <t>カイ</t>
    </rPh>
    <rPh sb="2" eb="4">
      <t>ショクジ</t>
    </rPh>
    <rPh sb="4" eb="6">
      <t>ジュンビ</t>
    </rPh>
    <phoneticPr fontId="6"/>
  </si>
  <si>
    <t>ACP-3-4c</t>
    <phoneticPr fontId="6"/>
  </si>
  <si>
    <t>J3-6</t>
  </si>
  <si>
    <t>3階廊下</t>
    <rPh sb="1" eb="2">
      <t>カイ</t>
    </rPh>
    <rPh sb="2" eb="4">
      <t>ロウカ</t>
    </rPh>
    <phoneticPr fontId="6"/>
  </si>
  <si>
    <t>ACP-3-4d</t>
    <phoneticPr fontId="6"/>
  </si>
  <si>
    <t>J3-7</t>
  </si>
  <si>
    <t>3階薬剤室</t>
    <rPh sb="1" eb="2">
      <t>カイ</t>
    </rPh>
    <rPh sb="2" eb="4">
      <t>ヤクザイ</t>
    </rPh>
    <rPh sb="4" eb="5">
      <t>シツ</t>
    </rPh>
    <phoneticPr fontId="6"/>
  </si>
  <si>
    <t>ACP-3-3a</t>
    <phoneticPr fontId="6"/>
  </si>
  <si>
    <t>J3-8</t>
  </si>
  <si>
    <t>3階ME室</t>
    <rPh sb="1" eb="2">
      <t>カイ</t>
    </rPh>
    <rPh sb="4" eb="5">
      <t>シツ</t>
    </rPh>
    <phoneticPr fontId="6"/>
  </si>
  <si>
    <t>ACP-3-3b</t>
    <phoneticPr fontId="6"/>
  </si>
  <si>
    <t>KAFP552H80</t>
    <phoneticPr fontId="6"/>
  </si>
  <si>
    <t>J3-9</t>
  </si>
  <si>
    <t>3階当直室1</t>
    <rPh sb="1" eb="2">
      <t>カイ</t>
    </rPh>
    <rPh sb="2" eb="5">
      <t>トウチョクシツ</t>
    </rPh>
    <phoneticPr fontId="6"/>
  </si>
  <si>
    <t>ACP-3-3c</t>
    <phoneticPr fontId="6"/>
  </si>
  <si>
    <t>J3-10</t>
  </si>
  <si>
    <t>3階当直室2</t>
    <rPh sb="1" eb="2">
      <t>カイ</t>
    </rPh>
    <rPh sb="2" eb="5">
      <t>トウチョクシツ</t>
    </rPh>
    <phoneticPr fontId="6"/>
  </si>
  <si>
    <t>ACP-3-3d</t>
    <phoneticPr fontId="6"/>
  </si>
  <si>
    <t>J3-11</t>
  </si>
  <si>
    <t>説明室（説明室2）</t>
    <rPh sb="0" eb="2">
      <t>セツメイ</t>
    </rPh>
    <rPh sb="2" eb="3">
      <t>シツ</t>
    </rPh>
    <rPh sb="4" eb="6">
      <t>セツメイ</t>
    </rPh>
    <rPh sb="6" eb="7">
      <t>シツ</t>
    </rPh>
    <phoneticPr fontId="6"/>
  </si>
  <si>
    <t>ACP-3-3e</t>
    <phoneticPr fontId="6"/>
  </si>
  <si>
    <t>J3-12</t>
  </si>
  <si>
    <t>3階守衛仮眠室3</t>
    <rPh sb="1" eb="2">
      <t>カイ</t>
    </rPh>
    <rPh sb="2" eb="4">
      <t>シュエイ</t>
    </rPh>
    <rPh sb="4" eb="7">
      <t>カミンシツ</t>
    </rPh>
    <phoneticPr fontId="6"/>
  </si>
  <si>
    <t>ACP-3-3i</t>
    <phoneticPr fontId="6"/>
  </si>
  <si>
    <t>J3-13</t>
  </si>
  <si>
    <t>3階守衛仮眠室2</t>
    <rPh sb="1" eb="2">
      <t>カイ</t>
    </rPh>
    <rPh sb="2" eb="4">
      <t>シュエイ</t>
    </rPh>
    <rPh sb="4" eb="7">
      <t>カミンシツ</t>
    </rPh>
    <phoneticPr fontId="6"/>
  </si>
  <si>
    <t>ACP-3-3h</t>
    <phoneticPr fontId="6"/>
  </si>
  <si>
    <t>J3-14</t>
  </si>
  <si>
    <t>3階守衛仮眠室1</t>
    <rPh sb="1" eb="2">
      <t>カイ</t>
    </rPh>
    <rPh sb="2" eb="4">
      <t>シュエイ</t>
    </rPh>
    <rPh sb="4" eb="7">
      <t>カミンシツ</t>
    </rPh>
    <phoneticPr fontId="6"/>
  </si>
  <si>
    <t>ACP-3-3g</t>
    <phoneticPr fontId="6"/>
  </si>
  <si>
    <t>J3-15</t>
  </si>
  <si>
    <t>3階家族宿泊室</t>
    <rPh sb="1" eb="2">
      <t>カイ</t>
    </rPh>
    <rPh sb="2" eb="4">
      <t>カゾク</t>
    </rPh>
    <rPh sb="4" eb="6">
      <t>シュクハク</t>
    </rPh>
    <rPh sb="6" eb="7">
      <t>シツ</t>
    </rPh>
    <phoneticPr fontId="6"/>
  </si>
  <si>
    <t>ACP-3-3f</t>
    <phoneticPr fontId="6"/>
  </si>
  <si>
    <t>J3-16</t>
  </si>
  <si>
    <t>3階 CCU室1</t>
    <rPh sb="1" eb="2">
      <t>カイ</t>
    </rPh>
    <rPh sb="6" eb="7">
      <t>シツ</t>
    </rPh>
    <phoneticPr fontId="6"/>
  </si>
  <si>
    <t>ACP-3-1b</t>
    <phoneticPr fontId="6"/>
  </si>
  <si>
    <t>J3-17</t>
  </si>
  <si>
    <t>3階 CCU室2</t>
    <rPh sb="1" eb="2">
      <t>カイ</t>
    </rPh>
    <rPh sb="6" eb="7">
      <t>シツ</t>
    </rPh>
    <phoneticPr fontId="6"/>
  </si>
  <si>
    <t>ACP-3-1c</t>
    <phoneticPr fontId="6"/>
  </si>
  <si>
    <t>J3-18</t>
  </si>
  <si>
    <t>3階 CCU室3</t>
    <rPh sb="1" eb="2">
      <t>カイ</t>
    </rPh>
    <rPh sb="6" eb="7">
      <t>シツ</t>
    </rPh>
    <phoneticPr fontId="6"/>
  </si>
  <si>
    <t>ACP-3-1d</t>
    <phoneticPr fontId="6"/>
  </si>
  <si>
    <t>J3-19</t>
  </si>
  <si>
    <t>3階 CCU室4</t>
    <rPh sb="1" eb="2">
      <t>カイ</t>
    </rPh>
    <rPh sb="6" eb="7">
      <t>シツ</t>
    </rPh>
    <phoneticPr fontId="6"/>
  </si>
  <si>
    <t>ACP-3-1e</t>
    <phoneticPr fontId="6"/>
  </si>
  <si>
    <t>J3-20</t>
  </si>
  <si>
    <t>3階 CCU室5</t>
    <rPh sb="1" eb="2">
      <t>カイ</t>
    </rPh>
    <rPh sb="6" eb="7">
      <t>シツ</t>
    </rPh>
    <phoneticPr fontId="6"/>
  </si>
  <si>
    <t>ACP-3-1f</t>
    <phoneticPr fontId="6"/>
  </si>
  <si>
    <t>J3-21</t>
  </si>
  <si>
    <t>3階 CCU室6</t>
    <rPh sb="1" eb="2">
      <t>カイ</t>
    </rPh>
    <rPh sb="6" eb="7">
      <t>シツ</t>
    </rPh>
    <phoneticPr fontId="6"/>
  </si>
  <si>
    <t>ACP-3-1g</t>
    <phoneticPr fontId="6"/>
  </si>
  <si>
    <t>J3-22</t>
  </si>
  <si>
    <t>3階 CCU室7</t>
    <rPh sb="1" eb="2">
      <t>カイ</t>
    </rPh>
    <rPh sb="6" eb="7">
      <t>シツ</t>
    </rPh>
    <phoneticPr fontId="6"/>
  </si>
  <si>
    <t>ACP-3-2a</t>
    <phoneticPr fontId="6"/>
  </si>
  <si>
    <t>J3-23</t>
  </si>
  <si>
    <t>3階 CCU室8</t>
    <rPh sb="1" eb="2">
      <t>カイ</t>
    </rPh>
    <rPh sb="6" eb="7">
      <t>シツ</t>
    </rPh>
    <phoneticPr fontId="6"/>
  </si>
  <si>
    <t>ACP-3-2b</t>
    <phoneticPr fontId="6"/>
  </si>
  <si>
    <t>J3-24</t>
  </si>
  <si>
    <t>3階 CCU室9</t>
    <rPh sb="1" eb="2">
      <t>カイ</t>
    </rPh>
    <rPh sb="6" eb="7">
      <t>シツ</t>
    </rPh>
    <phoneticPr fontId="6"/>
  </si>
  <si>
    <t>ACP-3-2c</t>
    <phoneticPr fontId="6"/>
  </si>
  <si>
    <t>J3-25</t>
  </si>
  <si>
    <t>3階 CCU室10</t>
    <rPh sb="1" eb="2">
      <t>カイ</t>
    </rPh>
    <rPh sb="6" eb="7">
      <t>シツ</t>
    </rPh>
    <phoneticPr fontId="6"/>
  </si>
  <si>
    <t>ACP-3-2d</t>
    <phoneticPr fontId="6"/>
  </si>
  <si>
    <t>J3-26</t>
  </si>
  <si>
    <t>3階 CCU室11</t>
    <rPh sb="1" eb="2">
      <t>カイ</t>
    </rPh>
    <rPh sb="6" eb="7">
      <t>シツ</t>
    </rPh>
    <phoneticPr fontId="6"/>
  </si>
  <si>
    <t>ACP-3-2e</t>
    <phoneticPr fontId="6"/>
  </si>
  <si>
    <t>J3-27</t>
  </si>
  <si>
    <t>3階 CCU室12</t>
    <rPh sb="1" eb="2">
      <t>カイ</t>
    </rPh>
    <rPh sb="6" eb="7">
      <t>シツ</t>
    </rPh>
    <phoneticPr fontId="6"/>
  </si>
  <si>
    <t>ACP-3-2f</t>
    <phoneticPr fontId="6"/>
  </si>
  <si>
    <t>J3-28</t>
  </si>
  <si>
    <t>3階 CCU室13</t>
    <rPh sb="1" eb="2">
      <t>カイ</t>
    </rPh>
    <rPh sb="6" eb="7">
      <t>シツ</t>
    </rPh>
    <phoneticPr fontId="6"/>
  </si>
  <si>
    <t>ACP-3-2g</t>
    <phoneticPr fontId="6"/>
  </si>
  <si>
    <t>J4-1</t>
    <phoneticPr fontId="6"/>
  </si>
  <si>
    <t>４Ｇ</t>
    <phoneticPr fontId="6"/>
  </si>
  <si>
    <t>4階ナースステーション</t>
    <rPh sb="1" eb="2">
      <t>カイ</t>
    </rPh>
    <phoneticPr fontId="6"/>
  </si>
  <si>
    <t>ACP-4-1</t>
    <phoneticPr fontId="6"/>
  </si>
  <si>
    <t>J4-2</t>
  </si>
  <si>
    <t>G424</t>
    <phoneticPr fontId="6"/>
  </si>
  <si>
    <t>ACP-4-2a</t>
    <phoneticPr fontId="6"/>
  </si>
  <si>
    <t>J4-3</t>
  </si>
  <si>
    <t>G425</t>
  </si>
  <si>
    <t>J4-4</t>
  </si>
  <si>
    <t>G426</t>
  </si>
  <si>
    <t>J4-5</t>
  </si>
  <si>
    <t>G427</t>
  </si>
  <si>
    <t>J4-6</t>
  </si>
  <si>
    <t>G428</t>
  </si>
  <si>
    <t>J4-7</t>
  </si>
  <si>
    <t>G429</t>
  </si>
  <si>
    <t>J4-8</t>
  </si>
  <si>
    <t>G430</t>
  </si>
  <si>
    <t>J4-9</t>
  </si>
  <si>
    <t>G431</t>
  </si>
  <si>
    <t>ACP-4-2b</t>
    <phoneticPr fontId="6"/>
  </si>
  <si>
    <t>J5-1</t>
    <phoneticPr fontId="6"/>
  </si>
  <si>
    <t>５Ｇ</t>
    <phoneticPr fontId="6"/>
  </si>
  <si>
    <t>5階ナースステーション</t>
    <rPh sb="1" eb="2">
      <t>カイ</t>
    </rPh>
    <phoneticPr fontId="6"/>
  </si>
  <si>
    <t>ACP-5-1</t>
    <phoneticPr fontId="6"/>
  </si>
  <si>
    <t>J5-2</t>
  </si>
  <si>
    <t>G524</t>
    <phoneticPr fontId="6"/>
  </si>
  <si>
    <t>ACP-5-2</t>
    <phoneticPr fontId="6"/>
  </si>
  <si>
    <t>J5-3</t>
  </si>
  <si>
    <t>G525</t>
  </si>
  <si>
    <t>J5-4</t>
  </si>
  <si>
    <t>G526</t>
  </si>
  <si>
    <t>J5-5</t>
  </si>
  <si>
    <t>G527</t>
  </si>
  <si>
    <t>J5-6</t>
  </si>
  <si>
    <t>G528</t>
  </si>
  <si>
    <t>J5-7</t>
  </si>
  <si>
    <t>G529</t>
  </si>
  <si>
    <t>J5-8</t>
  </si>
  <si>
    <t>G530</t>
  </si>
  <si>
    <t>J5-9</t>
  </si>
  <si>
    <t>G531</t>
  </si>
  <si>
    <t>６Ｇ</t>
    <phoneticPr fontId="6"/>
  </si>
  <si>
    <t>副院長室5</t>
    <rPh sb="0" eb="3">
      <t>フクインチョウ</t>
    </rPh>
    <rPh sb="3" eb="4">
      <t>シツ</t>
    </rPh>
    <phoneticPr fontId="6"/>
  </si>
  <si>
    <t>ACP-6-1a</t>
    <phoneticPr fontId="6"/>
  </si>
  <si>
    <t>会議室</t>
    <rPh sb="0" eb="2">
      <t>カイギ</t>
    </rPh>
    <rPh sb="2" eb="3">
      <t>シツ</t>
    </rPh>
    <phoneticPr fontId="6"/>
  </si>
  <si>
    <t>副院長室4</t>
    <rPh sb="0" eb="3">
      <t>フクインチョウ</t>
    </rPh>
    <rPh sb="3" eb="4">
      <t>シツ</t>
    </rPh>
    <phoneticPr fontId="6"/>
  </si>
  <si>
    <t>ACP-6-1b</t>
    <phoneticPr fontId="6"/>
  </si>
  <si>
    <t>ACP-6-1c</t>
    <phoneticPr fontId="6"/>
  </si>
  <si>
    <t>ACP-6-1d</t>
    <phoneticPr fontId="6"/>
  </si>
  <si>
    <t>応接室2</t>
    <rPh sb="0" eb="3">
      <t>オウセツシツ</t>
    </rPh>
    <phoneticPr fontId="6"/>
  </si>
  <si>
    <t>ACP-6-1e</t>
    <phoneticPr fontId="6"/>
  </si>
  <si>
    <t>応接室1</t>
    <rPh sb="0" eb="3">
      <t>オウセツシツ</t>
    </rPh>
    <phoneticPr fontId="6"/>
  </si>
  <si>
    <t>ACP-6-1f</t>
    <phoneticPr fontId="6"/>
  </si>
  <si>
    <t>ACP-6-1g</t>
    <phoneticPr fontId="6"/>
  </si>
  <si>
    <t>副院長室1</t>
    <rPh sb="0" eb="3">
      <t>フクインチョウ</t>
    </rPh>
    <rPh sb="3" eb="4">
      <t>シツ</t>
    </rPh>
    <phoneticPr fontId="6"/>
  </si>
  <si>
    <t>ACP-6-1h</t>
    <phoneticPr fontId="6"/>
  </si>
  <si>
    <t>副院長室2</t>
    <rPh sb="0" eb="3">
      <t>フクインチョウ</t>
    </rPh>
    <rPh sb="3" eb="4">
      <t>シツ</t>
    </rPh>
    <phoneticPr fontId="6"/>
  </si>
  <si>
    <t>ACP-6-1i</t>
    <phoneticPr fontId="6"/>
  </si>
  <si>
    <t>副院長室3</t>
    <rPh sb="0" eb="3">
      <t>フクインチョウ</t>
    </rPh>
    <rPh sb="3" eb="4">
      <t>シツ</t>
    </rPh>
    <phoneticPr fontId="6"/>
  </si>
  <si>
    <t>ACP-6-1j</t>
    <phoneticPr fontId="6"/>
  </si>
  <si>
    <t>事務部長室</t>
    <rPh sb="0" eb="2">
      <t>ジム</t>
    </rPh>
    <rPh sb="2" eb="4">
      <t>ブチョウ</t>
    </rPh>
    <rPh sb="4" eb="5">
      <t>シツ</t>
    </rPh>
    <phoneticPr fontId="6"/>
  </si>
  <si>
    <t>ACP-6-1k</t>
    <phoneticPr fontId="6"/>
  </si>
  <si>
    <t>副院長室6</t>
    <rPh sb="0" eb="3">
      <t>フクインチョウ</t>
    </rPh>
    <rPh sb="3" eb="4">
      <t>シツ</t>
    </rPh>
    <phoneticPr fontId="6"/>
  </si>
  <si>
    <t>ACP-6-2a</t>
    <phoneticPr fontId="6"/>
  </si>
  <si>
    <t>院長室</t>
    <rPh sb="0" eb="3">
      <t>インチョウシツ</t>
    </rPh>
    <phoneticPr fontId="6"/>
  </si>
  <si>
    <t>ACP-6-2b</t>
    <phoneticPr fontId="6"/>
  </si>
  <si>
    <t>副院長室7</t>
    <rPh sb="0" eb="3">
      <t>フクインチョウ</t>
    </rPh>
    <rPh sb="3" eb="4">
      <t>シツ</t>
    </rPh>
    <phoneticPr fontId="6"/>
  </si>
  <si>
    <t>ACP-6-2c</t>
    <phoneticPr fontId="6"/>
  </si>
  <si>
    <t>副理事長室</t>
    <rPh sb="0" eb="4">
      <t>フクリジチョウ</t>
    </rPh>
    <rPh sb="4" eb="5">
      <t>シツ</t>
    </rPh>
    <phoneticPr fontId="6"/>
  </si>
  <si>
    <t>ACP-6-2d</t>
    <phoneticPr fontId="6"/>
  </si>
  <si>
    <t>ACP-6-2e</t>
    <phoneticPr fontId="6"/>
  </si>
  <si>
    <t>理事長室</t>
    <rPh sb="0" eb="3">
      <t>リジチョウ</t>
    </rPh>
    <rPh sb="3" eb="4">
      <t>シツ</t>
    </rPh>
    <phoneticPr fontId="6"/>
  </si>
  <si>
    <t>ACP-6-2f</t>
    <phoneticPr fontId="6"/>
  </si>
  <si>
    <t>特別会議室</t>
    <rPh sb="0" eb="2">
      <t>トクベツ</t>
    </rPh>
    <rPh sb="2" eb="5">
      <t>カイギシツ</t>
    </rPh>
    <phoneticPr fontId="6"/>
  </si>
  <si>
    <t>ACP-6-2g</t>
    <phoneticPr fontId="6"/>
  </si>
  <si>
    <t>ACP-6-2h</t>
    <phoneticPr fontId="6"/>
  </si>
  <si>
    <t>P2-1</t>
    <phoneticPr fontId="6"/>
  </si>
  <si>
    <t>PET</t>
    <phoneticPr fontId="6"/>
  </si>
  <si>
    <t>PET2F</t>
    <phoneticPr fontId="6"/>
  </si>
  <si>
    <t>PET室1</t>
    <rPh sb="3" eb="4">
      <t>シツ</t>
    </rPh>
    <phoneticPr fontId="6"/>
  </si>
  <si>
    <t>PTHP-2</t>
    <phoneticPr fontId="6"/>
  </si>
  <si>
    <t>AFTMS140A</t>
    <phoneticPr fontId="6"/>
  </si>
  <si>
    <t>P2-2</t>
  </si>
  <si>
    <t>PET室2</t>
    <rPh sb="3" eb="4">
      <t>シツ</t>
    </rPh>
    <phoneticPr fontId="6"/>
  </si>
  <si>
    <t>PTHP-3</t>
  </si>
  <si>
    <t>P2-3</t>
  </si>
  <si>
    <t>PET室3</t>
    <rPh sb="3" eb="4">
      <t>シツ</t>
    </rPh>
    <phoneticPr fontId="6"/>
  </si>
  <si>
    <t>PTHP-4</t>
  </si>
  <si>
    <t>P3-1</t>
    <phoneticPr fontId="6"/>
  </si>
  <si>
    <t>PET3F</t>
    <phoneticPr fontId="6"/>
  </si>
  <si>
    <t>PET室5 (予備室5)</t>
    <rPh sb="3" eb="4">
      <t>シツ</t>
    </rPh>
    <rPh sb="7" eb="10">
      <t>ヨビシツ</t>
    </rPh>
    <phoneticPr fontId="6"/>
  </si>
  <si>
    <t>PTHP-6</t>
    <phoneticPr fontId="6"/>
  </si>
  <si>
    <t>P3-2</t>
  </si>
  <si>
    <t>PET室6 (体外計測室)</t>
    <rPh sb="3" eb="4">
      <t>シツ</t>
    </rPh>
    <rPh sb="7" eb="9">
      <t>タイガイ</t>
    </rPh>
    <rPh sb="9" eb="11">
      <t>ケイソク</t>
    </rPh>
    <rPh sb="11" eb="12">
      <t>シツ</t>
    </rPh>
    <phoneticPr fontId="6"/>
  </si>
  <si>
    <t>PTHP-7</t>
  </si>
  <si>
    <t>P3-3</t>
  </si>
  <si>
    <t>PET</t>
    <phoneticPr fontId="6"/>
  </si>
  <si>
    <t>PET3F</t>
    <phoneticPr fontId="6"/>
  </si>
  <si>
    <t>器材庫</t>
    <rPh sb="0" eb="2">
      <t>キザイ</t>
    </rPh>
    <rPh sb="2" eb="3">
      <t>コ</t>
    </rPh>
    <phoneticPr fontId="6"/>
  </si>
  <si>
    <t>PTHP-8</t>
  </si>
  <si>
    <t>AFTMS140A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</si>
</sst>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);[Red]\(0\)"/>
    <numFmt numFmtId="177" formatCode="#,##0_);\(#,##0\)"/>
    <numFmt numFmtId="178" formatCode="&quot;R2.&quot;m&quot;.&quot;d"/>
    <numFmt numFmtId="179" formatCode="&quot;R1.&quot;m&quot;.&quot;d"/>
  </numFmts>
  <fonts count="9">
    <font>
      <sz val="9.5500000000000007"/>
      <name val="明朝体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明朝体"/>
      <family val="3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14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27">
    <xf numFmtId="0" fontId="0" fillId="0" borderId="0" xfId="0"/>
    <xf numFmtId="177" fontId="3" fillId="0" borderId="7" xfId="0" applyNumberFormat="1" applyFont="1" applyFill="1" applyBorder="1" applyAlignment="1">
      <alignment horizontal="center" vertical="center" shrinkToFit="1"/>
    </xf>
    <xf numFmtId="0" fontId="3" fillId="0" borderId="19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38" fontId="3" fillId="0" borderId="7" xfId="0" applyNumberFormat="1" applyFont="1" applyFill="1" applyBorder="1" applyAlignment="1">
      <alignment horizontal="center" vertical="center" shrinkToFit="1"/>
    </xf>
    <xf numFmtId="0" fontId="3" fillId="0" borderId="2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shrinkToFit="1"/>
    </xf>
    <xf numFmtId="177" fontId="3" fillId="0" borderId="0" xfId="0" applyNumberFormat="1" applyFont="1" applyFill="1" applyBorder="1" applyAlignment="1">
      <alignment vertical="center" shrinkToFit="1"/>
    </xf>
    <xf numFmtId="0" fontId="3" fillId="0" borderId="32" xfId="0" applyNumberFormat="1" applyFont="1" applyFill="1" applyBorder="1" applyAlignment="1">
      <alignment vertical="center"/>
    </xf>
    <xf numFmtId="177" fontId="3" fillId="0" borderId="21" xfId="0" applyNumberFormat="1" applyFont="1" applyFill="1" applyBorder="1" applyAlignment="1">
      <alignment horizontal="center" vertical="center" shrinkToFit="1"/>
    </xf>
    <xf numFmtId="0" fontId="3" fillId="2" borderId="3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38" fontId="3" fillId="2" borderId="1" xfId="0" applyNumberFormat="1" applyFont="1" applyFill="1" applyBorder="1" applyAlignment="1">
      <alignment horizontal="center" vertical="center" shrinkToFit="1"/>
    </xf>
    <xf numFmtId="0" fontId="3" fillId="2" borderId="2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176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3" xfId="0" applyNumberFormat="1" applyFont="1" applyFill="1" applyBorder="1" applyAlignment="1">
      <alignment horizontal="center" vertical="center"/>
    </xf>
    <xf numFmtId="38" fontId="3" fillId="0" borderId="1" xfId="0" applyNumberFormat="1" applyFont="1" applyFill="1" applyBorder="1" applyAlignment="1">
      <alignment horizontal="center" vertical="center" shrinkToFit="1"/>
    </xf>
    <xf numFmtId="0" fontId="3" fillId="0" borderId="18" xfId="0" applyNumberFormat="1" applyFont="1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/>
    </xf>
    <xf numFmtId="38" fontId="3" fillId="0" borderId="8" xfId="0" applyNumberFormat="1" applyFont="1" applyFill="1" applyBorder="1" applyAlignment="1">
      <alignment horizontal="center" vertical="center" shrinkToFit="1"/>
    </xf>
    <xf numFmtId="0" fontId="3" fillId="0" borderId="6" xfId="0" applyNumberFormat="1" applyFont="1" applyFill="1" applyBorder="1" applyAlignment="1">
      <alignment vertical="center" shrinkToFit="1"/>
    </xf>
    <xf numFmtId="0" fontId="3" fillId="0" borderId="7" xfId="0" applyNumberFormat="1" applyFont="1" applyFill="1" applyBorder="1" applyAlignment="1">
      <alignment horizontal="center" vertical="center"/>
    </xf>
    <xf numFmtId="177" fontId="3" fillId="0" borderId="9" xfId="0" applyNumberFormat="1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shrinkToFit="1"/>
    </xf>
    <xf numFmtId="177" fontId="3" fillId="0" borderId="5" xfId="0" applyNumberFormat="1" applyFont="1" applyFill="1" applyBorder="1" applyAlignment="1">
      <alignment vertical="center" shrinkToFit="1"/>
    </xf>
    <xf numFmtId="177" fontId="3" fillId="0" borderId="28" xfId="0" applyNumberFormat="1" applyFont="1" applyFill="1" applyBorder="1" applyAlignment="1">
      <alignment horizontal="center" vertical="center" shrinkToFit="1"/>
    </xf>
    <xf numFmtId="0" fontId="3" fillId="0" borderId="29" xfId="0" applyNumberFormat="1" applyFont="1" applyFill="1" applyBorder="1" applyAlignment="1">
      <alignment horizontal="center" vertical="center"/>
    </xf>
    <xf numFmtId="0" fontId="3" fillId="0" borderId="30" xfId="0" applyNumberFormat="1" applyFont="1" applyFill="1" applyBorder="1" applyAlignment="1">
      <alignment horizontal="center" vertical="center"/>
    </xf>
    <xf numFmtId="0" fontId="3" fillId="0" borderId="31" xfId="0" applyNumberFormat="1" applyFont="1" applyFill="1" applyBorder="1" applyAlignment="1">
      <alignment horizontal="center" vertical="center"/>
    </xf>
    <xf numFmtId="38" fontId="3" fillId="0" borderId="21" xfId="0" applyNumberFormat="1" applyFont="1" applyFill="1" applyBorder="1" applyAlignment="1">
      <alignment horizontal="center" vertical="center" shrinkToFit="1"/>
    </xf>
    <xf numFmtId="177" fontId="3" fillId="0" borderId="22" xfId="0" applyNumberFormat="1" applyFont="1" applyFill="1" applyBorder="1" applyAlignment="1">
      <alignment vertical="center" shrinkToFit="1"/>
    </xf>
    <xf numFmtId="177" fontId="3" fillId="0" borderId="23" xfId="0" applyNumberFormat="1" applyFont="1" applyFill="1" applyBorder="1" applyAlignment="1">
      <alignment horizontal="center" vertical="center" shrinkToFit="1"/>
    </xf>
    <xf numFmtId="0" fontId="3" fillId="0" borderId="24" xfId="0" applyNumberFormat="1" applyFont="1" applyFill="1" applyBorder="1" applyAlignment="1">
      <alignment vertical="center"/>
    </xf>
    <xf numFmtId="0" fontId="3" fillId="0" borderId="25" xfId="0" applyNumberFormat="1" applyFont="1" applyFill="1" applyBorder="1" applyAlignment="1">
      <alignment vertical="center"/>
    </xf>
    <xf numFmtId="0" fontId="3" fillId="0" borderId="26" xfId="0" applyNumberFormat="1" applyFont="1" applyFill="1" applyBorder="1" applyAlignment="1">
      <alignment horizontal="center" vertical="center"/>
    </xf>
    <xf numFmtId="38" fontId="3" fillId="0" borderId="23" xfId="0" applyNumberFormat="1" applyFont="1" applyFill="1" applyBorder="1" applyAlignment="1">
      <alignment horizontal="center" vertical="center" shrinkToFit="1"/>
    </xf>
    <xf numFmtId="0" fontId="3" fillId="0" borderId="27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horizontal="center" vertical="center" shrinkToFit="1"/>
    </xf>
    <xf numFmtId="176" fontId="3" fillId="0" borderId="0" xfId="0" applyNumberFormat="1" applyFont="1" applyFill="1" applyAlignment="1">
      <alignment vertical="center" shrinkToFit="1"/>
    </xf>
    <xf numFmtId="0" fontId="3" fillId="0" borderId="0" xfId="0" applyFont="1" applyFill="1" applyAlignment="1">
      <alignment vertical="center" shrinkToFit="1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vertical="center"/>
    </xf>
    <xf numFmtId="177" fontId="3" fillId="0" borderId="4" xfId="0" applyNumberFormat="1" applyFont="1" applyFill="1" applyBorder="1" applyAlignment="1">
      <alignment horizontal="center" vertical="center" shrinkToFit="1"/>
    </xf>
    <xf numFmtId="0" fontId="3" fillId="0" borderId="34" xfId="0" applyNumberFormat="1" applyFont="1" applyFill="1" applyBorder="1" applyAlignment="1">
      <alignment horizontal="center" vertical="center"/>
    </xf>
    <xf numFmtId="177" fontId="3" fillId="0" borderId="22" xfId="0" applyNumberFormat="1" applyFont="1" applyFill="1" applyBorder="1" applyAlignment="1">
      <alignment horizontal="center" vertical="center" shrinkToFit="1"/>
    </xf>
    <xf numFmtId="0" fontId="3" fillId="0" borderId="33" xfId="0" applyNumberFormat="1" applyFont="1" applyFill="1" applyBorder="1" applyAlignment="1">
      <alignment horizontal="center" vertical="center"/>
    </xf>
    <xf numFmtId="0" fontId="3" fillId="0" borderId="25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vertical="center" shrinkToFit="1"/>
    </xf>
    <xf numFmtId="0" fontId="3" fillId="0" borderId="8" xfId="0" applyNumberFormat="1" applyFont="1" applyFill="1" applyBorder="1" applyAlignment="1">
      <alignment horizontal="center" vertical="center" shrinkToFit="1"/>
    </xf>
    <xf numFmtId="0" fontId="3" fillId="0" borderId="8" xfId="0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7" fillId="0" borderId="0" xfId="1" applyFont="1" applyFill="1" applyAlignment="1">
      <alignment vertical="center" shrinkToFit="1"/>
    </xf>
    <xf numFmtId="0" fontId="7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vertical="center" shrinkToFit="1"/>
    </xf>
    <xf numFmtId="0" fontId="8" fillId="0" borderId="0" xfId="1" applyFont="1" applyFill="1" applyAlignment="1">
      <alignment horizontal="center" vertical="center"/>
    </xf>
    <xf numFmtId="0" fontId="8" fillId="0" borderId="35" xfId="1" applyFont="1" applyFill="1" applyBorder="1" applyAlignment="1">
      <alignment horizontal="center" vertical="center" shrinkToFit="1"/>
    </xf>
    <xf numFmtId="0" fontId="8" fillId="0" borderId="11" xfId="1" applyFont="1" applyFill="1" applyBorder="1" applyAlignment="1">
      <alignment horizontal="center" vertical="center"/>
    </xf>
    <xf numFmtId="0" fontId="8" fillId="0" borderId="11" xfId="1" applyFont="1" applyFill="1" applyBorder="1" applyAlignment="1">
      <alignment horizontal="center" vertical="center" shrinkToFit="1"/>
    </xf>
    <xf numFmtId="0" fontId="8" fillId="0" borderId="11" xfId="1" applyFont="1" applyFill="1" applyBorder="1" applyAlignment="1">
      <alignment vertical="center" shrinkToFit="1"/>
    </xf>
    <xf numFmtId="10" fontId="8" fillId="0" borderId="11" xfId="1" applyNumberFormat="1" applyFont="1" applyFill="1" applyBorder="1" applyAlignment="1">
      <alignment horizontal="center" vertical="center"/>
    </xf>
    <xf numFmtId="178" fontId="8" fillId="0" borderId="11" xfId="1" applyNumberFormat="1" applyFont="1" applyFill="1" applyBorder="1" applyAlignment="1">
      <alignment horizontal="center" vertical="center"/>
    </xf>
    <xf numFmtId="0" fontId="8" fillId="0" borderId="0" xfId="1" applyFont="1" applyFill="1">
      <alignment vertical="center"/>
    </xf>
    <xf numFmtId="179" fontId="8" fillId="0" borderId="11" xfId="1" applyNumberFormat="1" applyFont="1" applyFill="1" applyBorder="1" applyAlignment="1">
      <alignment horizontal="center" vertical="center"/>
    </xf>
    <xf numFmtId="0" fontId="8" fillId="0" borderId="35" xfId="1" applyFont="1" applyFill="1" applyBorder="1" applyAlignment="1">
      <alignment horizontal="center" vertical="center"/>
    </xf>
    <xf numFmtId="0" fontId="8" fillId="0" borderId="38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 vertical="center" shrinkToFit="1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shrinkToFit="1"/>
    </xf>
    <xf numFmtId="0" fontId="8" fillId="0" borderId="42" xfId="1" applyFont="1" applyFill="1" applyBorder="1" applyAlignment="1">
      <alignment horizontal="center" vertical="center" shrinkToFit="1"/>
    </xf>
    <xf numFmtId="0" fontId="8" fillId="0" borderId="44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center" vertical="center" shrinkToFit="1"/>
    </xf>
    <xf numFmtId="0" fontId="8" fillId="0" borderId="13" xfId="1" applyFont="1" applyFill="1" applyBorder="1" applyAlignment="1">
      <alignment vertical="center" shrinkToFit="1"/>
    </xf>
    <xf numFmtId="10" fontId="8" fillId="0" borderId="13" xfId="1" applyNumberFormat="1" applyFont="1" applyFill="1" applyBorder="1" applyAlignment="1">
      <alignment horizontal="center" vertical="center"/>
    </xf>
    <xf numFmtId="0" fontId="8" fillId="0" borderId="45" xfId="1" applyFont="1" applyFill="1" applyBorder="1" applyAlignment="1">
      <alignment horizontal="center" vertical="center"/>
    </xf>
    <xf numFmtId="178" fontId="8" fillId="0" borderId="19" xfId="1" applyNumberFormat="1" applyFont="1" applyFill="1" applyBorder="1" applyAlignment="1">
      <alignment horizontal="center" vertical="center" shrinkToFit="1"/>
    </xf>
    <xf numFmtId="0" fontId="8" fillId="0" borderId="46" xfId="1" applyFont="1" applyFill="1" applyBorder="1" applyAlignment="1">
      <alignment horizontal="center" vertical="center"/>
    </xf>
    <xf numFmtId="0" fontId="8" fillId="0" borderId="47" xfId="1" applyFont="1" applyFill="1" applyBorder="1" applyAlignment="1">
      <alignment horizontal="center" vertical="center"/>
    </xf>
    <xf numFmtId="179" fontId="8" fillId="0" borderId="19" xfId="1" applyNumberFormat="1" applyFont="1" applyFill="1" applyBorder="1" applyAlignment="1">
      <alignment horizontal="center" vertical="center"/>
    </xf>
    <xf numFmtId="179" fontId="8" fillId="0" borderId="19" xfId="1" applyNumberFormat="1" applyFont="1" applyFill="1" applyBorder="1" applyAlignment="1">
      <alignment horizontal="center" vertical="center" shrinkToFit="1"/>
    </xf>
    <xf numFmtId="179" fontId="8" fillId="0" borderId="11" xfId="1" applyNumberFormat="1" applyFont="1" applyFill="1" applyBorder="1" applyAlignment="1">
      <alignment horizontal="center" vertical="center" shrinkToFit="1"/>
    </xf>
    <xf numFmtId="0" fontId="8" fillId="0" borderId="48" xfId="1" applyFont="1" applyFill="1" applyBorder="1" applyAlignment="1">
      <alignment horizontal="center" vertical="center"/>
    </xf>
    <xf numFmtId="0" fontId="8" fillId="0" borderId="49" xfId="1" applyFont="1" applyFill="1" applyBorder="1" applyAlignment="1">
      <alignment horizontal="center" vertical="center"/>
    </xf>
    <xf numFmtId="0" fontId="8" fillId="0" borderId="49" xfId="1" applyFont="1" applyFill="1" applyBorder="1" applyAlignment="1">
      <alignment horizontal="center" vertical="center" shrinkToFit="1"/>
    </xf>
    <xf numFmtId="0" fontId="8" fillId="0" borderId="49" xfId="1" applyFont="1" applyFill="1" applyBorder="1" applyAlignment="1">
      <alignment vertical="center" shrinkToFit="1"/>
    </xf>
    <xf numFmtId="10" fontId="8" fillId="0" borderId="49" xfId="1" applyNumberFormat="1" applyFont="1" applyFill="1" applyBorder="1" applyAlignment="1">
      <alignment horizontal="center" vertical="center"/>
    </xf>
    <xf numFmtId="0" fontId="8" fillId="0" borderId="50" xfId="1" applyFont="1" applyFill="1" applyBorder="1" applyAlignment="1">
      <alignment horizontal="center" vertical="center"/>
    </xf>
    <xf numFmtId="0" fontId="8" fillId="0" borderId="43" xfId="1" applyFont="1" applyFill="1" applyBorder="1" applyAlignment="1">
      <alignment vertical="center"/>
    </xf>
    <xf numFmtId="0" fontId="8" fillId="2" borderId="35" xfId="1" applyFont="1" applyFill="1" applyBorder="1" applyAlignment="1">
      <alignment horizontal="center" vertical="center" shrinkToFit="1"/>
    </xf>
    <xf numFmtId="0" fontId="8" fillId="2" borderId="10" xfId="1" applyFont="1" applyFill="1" applyBorder="1" applyAlignment="1">
      <alignment vertical="center" shrinkToFit="1"/>
    </xf>
    <xf numFmtId="0" fontId="8" fillId="2" borderId="36" xfId="1" applyFont="1" applyFill="1" applyBorder="1" applyAlignment="1">
      <alignment vertical="center" shrinkToFit="1"/>
    </xf>
    <xf numFmtId="0" fontId="8" fillId="2" borderId="39" xfId="1" applyFont="1" applyFill="1" applyBorder="1" applyAlignment="1">
      <alignment horizontal="center" vertical="center" shrinkToFit="1"/>
    </xf>
    <xf numFmtId="0" fontId="8" fillId="2" borderId="14" xfId="1" applyFont="1" applyFill="1" applyBorder="1" applyAlignment="1">
      <alignment horizontal="center" vertical="center" shrinkToFit="1"/>
    </xf>
    <xf numFmtId="0" fontId="8" fillId="2" borderId="15" xfId="1" applyFont="1" applyFill="1" applyBorder="1" applyAlignment="1">
      <alignment vertical="center" shrinkToFit="1"/>
    </xf>
    <xf numFmtId="0" fontId="8" fillId="2" borderId="40" xfId="1" applyFont="1" applyFill="1" applyBorder="1" applyAlignment="1">
      <alignment vertical="center" shrinkToFit="1"/>
    </xf>
    <xf numFmtId="0" fontId="8" fillId="2" borderId="41" xfId="1" applyFont="1" applyFill="1" applyBorder="1" applyAlignment="1">
      <alignment horizontal="center" vertical="center" shrinkToFit="1"/>
    </xf>
    <xf numFmtId="0" fontId="3" fillId="2" borderId="17" xfId="0" applyNumberFormat="1" applyFont="1" applyFill="1" applyBorder="1" applyAlignment="1">
      <alignment horizontal="center" vertical="center"/>
    </xf>
    <xf numFmtId="0" fontId="3" fillId="2" borderId="14" xfId="0" applyNumberFormat="1" applyFont="1" applyFill="1" applyBorder="1" applyAlignment="1">
      <alignment horizontal="center" vertical="center"/>
    </xf>
    <xf numFmtId="0" fontId="3" fillId="2" borderId="15" xfId="0" applyNumberFormat="1" applyFont="1" applyFill="1" applyBorder="1" applyAlignment="1">
      <alignment horizontal="center" vertical="center"/>
    </xf>
    <xf numFmtId="0" fontId="8" fillId="0" borderId="35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center" vertical="center"/>
    </xf>
    <xf numFmtId="179" fontId="8" fillId="0" borderId="35" xfId="1" applyNumberFormat="1" applyFont="1" applyFill="1" applyBorder="1" applyAlignment="1">
      <alignment horizontal="center" vertical="center"/>
    </xf>
    <xf numFmtId="179" fontId="8" fillId="0" borderId="13" xfId="1" applyNumberFormat="1" applyFont="1" applyFill="1" applyBorder="1" applyAlignment="1">
      <alignment horizontal="center" vertical="center"/>
    </xf>
    <xf numFmtId="0" fontId="8" fillId="0" borderId="37" xfId="1" applyFont="1" applyFill="1" applyBorder="1" applyAlignment="1">
      <alignment horizontal="center" vertical="center"/>
    </xf>
    <xf numFmtId="0" fontId="8" fillId="0" borderId="35" xfId="1" applyFont="1" applyFill="1" applyBorder="1" applyAlignment="1">
      <alignment horizontal="center" vertical="center" shrinkToFit="1"/>
    </xf>
    <xf numFmtId="0" fontId="8" fillId="0" borderId="13" xfId="1" applyFont="1" applyFill="1" applyBorder="1" applyAlignment="1">
      <alignment horizontal="center" vertical="center" shrinkToFit="1"/>
    </xf>
    <xf numFmtId="0" fontId="8" fillId="0" borderId="35" xfId="1" applyFont="1" applyFill="1" applyBorder="1" applyAlignment="1">
      <alignment horizontal="left" vertical="center" shrinkToFit="1"/>
    </xf>
    <xf numFmtId="0" fontId="8" fillId="0" borderId="13" xfId="1" applyFont="1" applyFill="1" applyBorder="1" applyAlignment="1">
      <alignment horizontal="left" vertical="center" shrinkToFit="1"/>
    </xf>
    <xf numFmtId="0" fontId="8" fillId="0" borderId="38" xfId="1" applyFont="1" applyFill="1" applyBorder="1" applyAlignment="1">
      <alignment horizontal="center" vertical="center"/>
    </xf>
    <xf numFmtId="10" fontId="8" fillId="0" borderId="35" xfId="1" applyNumberFormat="1" applyFont="1" applyFill="1" applyBorder="1" applyAlignment="1">
      <alignment horizontal="center" vertical="center"/>
    </xf>
    <xf numFmtId="10" fontId="8" fillId="0" borderId="38" xfId="1" applyNumberFormat="1" applyFont="1" applyFill="1" applyBorder="1" applyAlignment="1">
      <alignment horizontal="center" vertical="center"/>
    </xf>
    <xf numFmtId="10" fontId="8" fillId="0" borderId="13" xfId="1" applyNumberFormat="1" applyFont="1" applyFill="1" applyBorder="1" applyAlignment="1">
      <alignment horizontal="center" vertical="center"/>
    </xf>
    <xf numFmtId="179" fontId="8" fillId="0" borderId="38" xfId="1" applyNumberFormat="1" applyFont="1" applyFill="1" applyBorder="1" applyAlignment="1">
      <alignment horizontal="center" vertical="center"/>
    </xf>
    <xf numFmtId="0" fontId="8" fillId="0" borderId="38" xfId="1" applyFont="1" applyFill="1" applyBorder="1" applyAlignment="1">
      <alignment horizontal="center" vertical="center" shrinkToFit="1"/>
    </xf>
    <xf numFmtId="0" fontId="8" fillId="0" borderId="38" xfId="1" applyFont="1" applyFill="1" applyBorder="1" applyAlignment="1">
      <alignment horizontal="left" vertical="center" shrinkToFit="1"/>
    </xf>
    <xf numFmtId="0" fontId="8" fillId="0" borderId="43" xfId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shrinkToFit="1"/>
    </xf>
    <xf numFmtId="0" fontId="3" fillId="0" borderId="28" xfId="0" applyNumberFormat="1" applyFont="1" applyFill="1" applyBorder="1" applyAlignment="1">
      <alignment horizontal="center" vertical="center" shrinkToFit="1"/>
    </xf>
    <xf numFmtId="0" fontId="3" fillId="0" borderId="9" xfId="0" applyNumberFormat="1" applyFont="1" applyFill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00CC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FF"/>
    <outlinePr summaryBelow="0" summaryRight="0"/>
    <pageSetUpPr autoPageBreaks="0"/>
  </sheetPr>
  <dimension ref="B1:J45"/>
  <sheetViews>
    <sheetView tabSelected="1" zoomScaleNormal="100" zoomScaleSheetLayoutView="100" workbookViewId="0">
      <pane ySplit="5" topLeftCell="A27" activePane="bottomLeft" state="frozen"/>
      <selection activeCell="C23" sqref="C23"/>
      <selection pane="bottomLeft" activeCell="B31" activeCellId="1" sqref="B6:B24 B31:B41"/>
    </sheetView>
  </sheetViews>
  <sheetFormatPr defaultColWidth="9.85546875" defaultRowHeight="15.95" customHeight="1"/>
  <cols>
    <col min="1" max="1" width="5.7109375" style="45" customWidth="1"/>
    <col min="2" max="2" width="15.7109375" style="54" customWidth="1"/>
    <col min="3" max="3" width="15.7109375" style="43" customWidth="1"/>
    <col min="4" max="7" width="15.7109375" style="16" customWidth="1"/>
    <col min="8" max="8" width="5.28515625" style="44" customWidth="1"/>
    <col min="9" max="9" width="11.5703125" style="16" customWidth="1"/>
    <col min="10" max="16384" width="9.85546875" style="45"/>
  </cols>
  <sheetData>
    <row r="1" spans="2:10" s="19" customFormat="1" ht="24.95" customHeight="1">
      <c r="B1" s="15" t="s">
        <v>72</v>
      </c>
      <c r="C1" s="16"/>
      <c r="D1" s="16"/>
      <c r="E1" s="16"/>
      <c r="F1" s="16"/>
      <c r="G1" s="16"/>
      <c r="H1" s="17"/>
      <c r="I1" s="18" t="s">
        <v>73</v>
      </c>
    </row>
    <row r="2" spans="2:10" s="19" customFormat="1" ht="15.95" customHeight="1">
      <c r="B2" s="16"/>
      <c r="C2" s="16"/>
      <c r="D2" s="16"/>
      <c r="E2" s="16"/>
      <c r="F2" s="16"/>
      <c r="G2" s="16"/>
      <c r="H2" s="17"/>
      <c r="I2" s="16"/>
    </row>
    <row r="3" spans="2:10" s="19" customFormat="1" ht="15.95" customHeight="1">
      <c r="B3" s="16" t="s">
        <v>74</v>
      </c>
      <c r="C3" s="16"/>
      <c r="D3" s="16"/>
      <c r="E3" s="16"/>
      <c r="F3" s="16"/>
      <c r="G3" s="16"/>
      <c r="H3" s="17"/>
      <c r="I3" s="16"/>
    </row>
    <row r="4" spans="2:10" s="19" customFormat="1" ht="15.95" customHeight="1">
      <c r="B4" s="16"/>
      <c r="C4" s="16"/>
      <c r="D4" s="16"/>
      <c r="E4" s="16"/>
      <c r="F4" s="16"/>
      <c r="G4" s="16"/>
      <c r="H4" s="17"/>
      <c r="I4" s="16"/>
    </row>
    <row r="5" spans="2:10" s="7" customFormat="1" ht="15.95" customHeight="1">
      <c r="B5" s="11" t="s">
        <v>57</v>
      </c>
      <c r="C5" s="12" t="s">
        <v>67</v>
      </c>
      <c r="D5" s="104" t="s">
        <v>58</v>
      </c>
      <c r="E5" s="105"/>
      <c r="F5" s="105"/>
      <c r="G5" s="106"/>
      <c r="H5" s="13" t="s">
        <v>59</v>
      </c>
      <c r="I5" s="14" t="s">
        <v>60</v>
      </c>
    </row>
    <row r="6" spans="2:10" s="7" customFormat="1" ht="15.95" customHeight="1">
      <c r="B6" s="124" t="s">
        <v>24</v>
      </c>
      <c r="C6" s="1" t="s">
        <v>61</v>
      </c>
      <c r="D6" s="22" t="s">
        <v>89</v>
      </c>
      <c r="E6" s="23" t="s">
        <v>90</v>
      </c>
      <c r="F6" s="23"/>
      <c r="G6" s="24"/>
      <c r="H6" s="25">
        <v>1</v>
      </c>
      <c r="I6" s="26" t="s">
        <v>91</v>
      </c>
      <c r="J6" s="8"/>
    </row>
    <row r="7" spans="2:10" s="7" customFormat="1" ht="15.95" customHeight="1">
      <c r="B7" s="126" t="s">
        <v>0</v>
      </c>
      <c r="C7" s="27" t="s">
        <v>64</v>
      </c>
      <c r="D7" s="2" t="s">
        <v>1</v>
      </c>
      <c r="E7" s="3"/>
      <c r="F7" s="3"/>
      <c r="G7" s="4"/>
      <c r="H7" s="5">
        <v>10</v>
      </c>
      <c r="I7" s="6" t="s">
        <v>65</v>
      </c>
    </row>
    <row r="8" spans="2:10" s="7" customFormat="1" ht="15.95" customHeight="1">
      <c r="B8" s="126" t="s">
        <v>2</v>
      </c>
      <c r="C8" s="27" t="s">
        <v>64</v>
      </c>
      <c r="D8" s="2" t="s">
        <v>3</v>
      </c>
      <c r="E8" s="3"/>
      <c r="F8" s="3"/>
      <c r="G8" s="4"/>
      <c r="H8" s="5">
        <v>5</v>
      </c>
      <c r="I8" s="6" t="s">
        <v>65</v>
      </c>
    </row>
    <row r="9" spans="2:10" s="7" customFormat="1" ht="15.95" customHeight="1">
      <c r="B9" s="126" t="s">
        <v>4</v>
      </c>
      <c r="C9" s="1" t="s">
        <v>61</v>
      </c>
      <c r="D9" s="2" t="s">
        <v>5</v>
      </c>
      <c r="E9" s="3" t="s">
        <v>5</v>
      </c>
      <c r="F9" s="3"/>
      <c r="G9" s="4"/>
      <c r="H9" s="5">
        <v>59</v>
      </c>
      <c r="I9" s="6" t="s">
        <v>65</v>
      </c>
    </row>
    <row r="10" spans="2:10" s="7" customFormat="1" ht="15.95" customHeight="1">
      <c r="B10" s="126" t="s">
        <v>6</v>
      </c>
      <c r="C10" s="1" t="s">
        <v>61</v>
      </c>
      <c r="D10" s="2" t="s">
        <v>7</v>
      </c>
      <c r="E10" s="3" t="s">
        <v>7</v>
      </c>
      <c r="F10" s="3"/>
      <c r="G10" s="4"/>
      <c r="H10" s="5">
        <f>29+2</f>
        <v>31</v>
      </c>
      <c r="I10" s="6" t="s">
        <v>65</v>
      </c>
    </row>
    <row r="11" spans="2:10" s="7" customFormat="1" ht="15.95" customHeight="1">
      <c r="B11" s="126" t="s">
        <v>8</v>
      </c>
      <c r="C11" s="1" t="s">
        <v>61</v>
      </c>
      <c r="D11" s="2" t="s">
        <v>9</v>
      </c>
      <c r="E11" s="3" t="s">
        <v>9</v>
      </c>
      <c r="F11" s="3" t="s">
        <v>9</v>
      </c>
      <c r="G11" s="4" t="s">
        <v>9</v>
      </c>
      <c r="H11" s="5">
        <v>2</v>
      </c>
      <c r="I11" s="6" t="s">
        <v>66</v>
      </c>
    </row>
    <row r="12" spans="2:10" s="7" customFormat="1" ht="15.95" customHeight="1">
      <c r="B12" s="126" t="s">
        <v>84</v>
      </c>
      <c r="C12" s="1" t="s">
        <v>61</v>
      </c>
      <c r="D12" s="2" t="s">
        <v>83</v>
      </c>
      <c r="E12" s="3"/>
      <c r="F12" s="3"/>
      <c r="G12" s="4"/>
      <c r="H12" s="5">
        <v>2</v>
      </c>
      <c r="I12" s="6"/>
      <c r="J12" s="8"/>
    </row>
    <row r="13" spans="2:10" s="7" customFormat="1" ht="15.95" customHeight="1">
      <c r="B13" s="126" t="s">
        <v>82</v>
      </c>
      <c r="C13" s="1" t="s">
        <v>61</v>
      </c>
      <c r="D13" s="2" t="s">
        <v>81</v>
      </c>
      <c r="E13" s="3"/>
      <c r="F13" s="3"/>
      <c r="G13" s="4"/>
      <c r="H13" s="5">
        <v>17</v>
      </c>
      <c r="I13" s="6"/>
      <c r="J13" s="8"/>
    </row>
    <row r="14" spans="2:10" s="7" customFormat="1" ht="15.95" customHeight="1">
      <c r="B14" s="126" t="s">
        <v>88</v>
      </c>
      <c r="C14" s="1" t="s">
        <v>61</v>
      </c>
      <c r="D14" s="2" t="s">
        <v>87</v>
      </c>
      <c r="E14" s="3"/>
      <c r="F14" s="3"/>
      <c r="G14" s="4"/>
      <c r="H14" s="5">
        <v>6</v>
      </c>
      <c r="I14" s="6"/>
      <c r="J14" s="8"/>
    </row>
    <row r="15" spans="2:10" s="7" customFormat="1" ht="15.95" customHeight="1">
      <c r="B15" s="126" t="s">
        <v>23</v>
      </c>
      <c r="C15" s="27" t="s">
        <v>78</v>
      </c>
      <c r="D15" s="2" t="s">
        <v>79</v>
      </c>
      <c r="E15" s="3" t="s">
        <v>80</v>
      </c>
      <c r="F15" s="3"/>
      <c r="G15" s="4"/>
      <c r="H15" s="5">
        <v>15</v>
      </c>
      <c r="I15" s="6" t="s">
        <v>65</v>
      </c>
      <c r="J15" s="8"/>
    </row>
    <row r="16" spans="2:10" s="7" customFormat="1" ht="15.95" customHeight="1">
      <c r="B16" s="126" t="s">
        <v>10</v>
      </c>
      <c r="C16" s="1" t="s">
        <v>61</v>
      </c>
      <c r="D16" s="2" t="s">
        <v>11</v>
      </c>
      <c r="E16" s="3"/>
      <c r="F16" s="3"/>
      <c r="G16" s="4"/>
      <c r="H16" s="5">
        <v>7</v>
      </c>
      <c r="I16" s="6"/>
    </row>
    <row r="17" spans="2:10" s="7" customFormat="1" ht="15.95" customHeight="1">
      <c r="B17" s="28" t="s">
        <v>94</v>
      </c>
      <c r="C17" s="1" t="s">
        <v>61</v>
      </c>
      <c r="D17" s="2" t="s">
        <v>86</v>
      </c>
      <c r="E17" s="3"/>
      <c r="F17" s="3"/>
      <c r="G17" s="4"/>
      <c r="H17" s="5">
        <f>5+34</f>
        <v>39</v>
      </c>
      <c r="I17" s="6"/>
      <c r="J17" s="29"/>
    </row>
    <row r="18" spans="2:10" s="7" customFormat="1" ht="15.95" customHeight="1">
      <c r="B18" s="126" t="s">
        <v>95</v>
      </c>
      <c r="C18" s="27" t="s">
        <v>78</v>
      </c>
      <c r="D18" s="2" t="s">
        <v>85</v>
      </c>
      <c r="E18" s="3"/>
      <c r="F18" s="3"/>
      <c r="G18" s="4"/>
      <c r="H18" s="5">
        <v>5</v>
      </c>
      <c r="I18" s="6"/>
      <c r="J18" s="30"/>
    </row>
    <row r="19" spans="2:10" s="7" customFormat="1" ht="15.95" customHeight="1">
      <c r="B19" s="126" t="s">
        <v>12</v>
      </c>
      <c r="C19" s="1" t="s">
        <v>61</v>
      </c>
      <c r="D19" s="2" t="s">
        <v>13</v>
      </c>
      <c r="E19" s="3"/>
      <c r="F19" s="3"/>
      <c r="G19" s="4"/>
      <c r="H19" s="5">
        <v>19</v>
      </c>
      <c r="I19" s="6"/>
      <c r="J19" s="29"/>
    </row>
    <row r="20" spans="2:10" s="7" customFormat="1" ht="15.95" customHeight="1">
      <c r="B20" s="126" t="s">
        <v>14</v>
      </c>
      <c r="C20" s="1" t="s">
        <v>61</v>
      </c>
      <c r="D20" s="2" t="s">
        <v>15</v>
      </c>
      <c r="E20" s="3"/>
      <c r="F20" s="3"/>
      <c r="G20" s="4"/>
      <c r="H20" s="5">
        <v>8</v>
      </c>
      <c r="I20" s="6"/>
    </row>
    <row r="21" spans="2:10" s="7" customFormat="1" ht="15.95" customHeight="1">
      <c r="B21" s="28" t="s">
        <v>93</v>
      </c>
      <c r="C21" s="1" t="s">
        <v>62</v>
      </c>
      <c r="D21" s="2" t="s">
        <v>92</v>
      </c>
      <c r="E21" s="3"/>
      <c r="F21" s="3"/>
      <c r="G21" s="4"/>
      <c r="H21" s="5">
        <v>2</v>
      </c>
      <c r="I21" s="6"/>
      <c r="J21" s="29"/>
    </row>
    <row r="22" spans="2:10" s="7" customFormat="1" ht="15.95" customHeight="1">
      <c r="B22" s="126" t="s">
        <v>16</v>
      </c>
      <c r="C22" s="1" t="s">
        <v>62</v>
      </c>
      <c r="D22" s="2" t="s">
        <v>17</v>
      </c>
      <c r="E22" s="3"/>
      <c r="F22" s="3"/>
      <c r="G22" s="4"/>
      <c r="H22" s="5">
        <v>13</v>
      </c>
      <c r="I22" s="6"/>
    </row>
    <row r="23" spans="2:10" s="7" customFormat="1" ht="15.95" customHeight="1">
      <c r="B23" s="28" t="s">
        <v>18</v>
      </c>
      <c r="C23" s="1" t="s">
        <v>61</v>
      </c>
      <c r="D23" s="2" t="s">
        <v>19</v>
      </c>
      <c r="E23" s="3"/>
      <c r="F23" s="3"/>
      <c r="G23" s="4"/>
      <c r="H23" s="5">
        <v>12</v>
      </c>
      <c r="I23" s="6"/>
    </row>
    <row r="24" spans="2:10" s="7" customFormat="1" ht="15.95" customHeight="1" thickBot="1">
      <c r="B24" s="31" t="s">
        <v>20</v>
      </c>
      <c r="C24" s="10" t="s">
        <v>62</v>
      </c>
      <c r="D24" s="32" t="s">
        <v>21</v>
      </c>
      <c r="E24" s="33" t="s">
        <v>21</v>
      </c>
      <c r="F24" s="33" t="s">
        <v>22</v>
      </c>
      <c r="G24" s="34" t="s">
        <v>22</v>
      </c>
      <c r="H24" s="35">
        <v>1</v>
      </c>
      <c r="I24" s="9" t="s">
        <v>66</v>
      </c>
      <c r="J24" s="29"/>
    </row>
    <row r="25" spans="2:10" s="7" customFormat="1" ht="15.95" customHeight="1" thickTop="1">
      <c r="B25" s="36"/>
      <c r="C25" s="37"/>
      <c r="D25" s="38"/>
      <c r="E25" s="39"/>
      <c r="F25" s="39"/>
      <c r="G25" s="40" t="s">
        <v>56</v>
      </c>
      <c r="H25" s="41">
        <f>SUM(H6:H24)</f>
        <v>254</v>
      </c>
      <c r="I25" s="42"/>
    </row>
    <row r="28" spans="2:10" ht="15.95" customHeight="1">
      <c r="B28" s="16" t="s">
        <v>75</v>
      </c>
    </row>
    <row r="30" spans="2:10" ht="15.95" customHeight="1">
      <c r="B30" s="11" t="s">
        <v>57</v>
      </c>
      <c r="C30" s="12" t="s">
        <v>67</v>
      </c>
      <c r="D30" s="104" t="s">
        <v>58</v>
      </c>
      <c r="E30" s="105"/>
      <c r="F30" s="105"/>
      <c r="G30" s="106"/>
      <c r="H30" s="13" t="s">
        <v>59</v>
      </c>
      <c r="I30" s="14" t="s">
        <v>60</v>
      </c>
    </row>
    <row r="31" spans="2:10" ht="15.95" customHeight="1">
      <c r="B31" s="124" t="s">
        <v>25</v>
      </c>
      <c r="C31" s="1" t="s">
        <v>61</v>
      </c>
      <c r="D31" s="46" t="s">
        <v>26</v>
      </c>
      <c r="E31" s="47"/>
      <c r="F31" s="47"/>
      <c r="G31" s="46"/>
      <c r="H31" s="25">
        <v>63</v>
      </c>
      <c r="I31" s="48"/>
    </row>
    <row r="32" spans="2:10" ht="15.95" customHeight="1">
      <c r="B32" s="124" t="s">
        <v>27</v>
      </c>
      <c r="C32" s="1" t="s">
        <v>61</v>
      </c>
      <c r="D32" s="46" t="s">
        <v>26</v>
      </c>
      <c r="E32" s="23" t="s">
        <v>26</v>
      </c>
      <c r="F32" s="23"/>
      <c r="G32" s="46"/>
      <c r="H32" s="25">
        <f>35+6</f>
        <v>41</v>
      </c>
      <c r="I32" s="6" t="s">
        <v>65</v>
      </c>
    </row>
    <row r="33" spans="2:9" ht="15.95" customHeight="1">
      <c r="B33" s="124" t="s">
        <v>28</v>
      </c>
      <c r="C33" s="1" t="s">
        <v>61</v>
      </c>
      <c r="D33" s="46" t="s">
        <v>29</v>
      </c>
      <c r="E33" s="23"/>
      <c r="F33" s="23"/>
      <c r="G33" s="46"/>
      <c r="H33" s="25">
        <v>31</v>
      </c>
      <c r="I33" s="48"/>
    </row>
    <row r="34" spans="2:9" ht="15.95" customHeight="1">
      <c r="B34" s="124" t="s">
        <v>30</v>
      </c>
      <c r="C34" s="1" t="s">
        <v>61</v>
      </c>
      <c r="D34" s="46" t="s">
        <v>31</v>
      </c>
      <c r="E34" s="23"/>
      <c r="F34" s="23"/>
      <c r="G34" s="46"/>
      <c r="H34" s="25">
        <v>83</v>
      </c>
      <c r="I34" s="48"/>
    </row>
    <row r="35" spans="2:9" ht="15.95" customHeight="1">
      <c r="B35" s="124" t="s">
        <v>32</v>
      </c>
      <c r="C35" s="1" t="s">
        <v>61</v>
      </c>
      <c r="D35" s="46" t="s">
        <v>31</v>
      </c>
      <c r="E35" s="23" t="s">
        <v>31</v>
      </c>
      <c r="F35" s="23"/>
      <c r="G35" s="46"/>
      <c r="H35" s="25">
        <v>3</v>
      </c>
      <c r="I35" s="6" t="s">
        <v>65</v>
      </c>
    </row>
    <row r="36" spans="2:9" ht="15.95" customHeight="1">
      <c r="B36" s="124" t="s">
        <v>33</v>
      </c>
      <c r="C36" s="1" t="s">
        <v>61</v>
      </c>
      <c r="D36" s="46" t="s">
        <v>34</v>
      </c>
      <c r="E36" s="23"/>
      <c r="F36" s="23"/>
      <c r="G36" s="46"/>
      <c r="H36" s="25">
        <v>8</v>
      </c>
      <c r="I36" s="48"/>
    </row>
    <row r="37" spans="2:9" ht="15.95" customHeight="1">
      <c r="B37" s="124" t="s">
        <v>35</v>
      </c>
      <c r="C37" s="1" t="s">
        <v>61</v>
      </c>
      <c r="D37" s="46" t="s">
        <v>36</v>
      </c>
      <c r="E37" s="23"/>
      <c r="F37" s="23"/>
      <c r="G37" s="46"/>
      <c r="H37" s="25">
        <v>9</v>
      </c>
      <c r="I37" s="48"/>
    </row>
    <row r="38" spans="2:9" ht="15.95" customHeight="1">
      <c r="B38" s="124" t="s">
        <v>37</v>
      </c>
      <c r="C38" s="1" t="s">
        <v>61</v>
      </c>
      <c r="D38" s="46" t="s">
        <v>38</v>
      </c>
      <c r="E38" s="23"/>
      <c r="F38" s="23"/>
      <c r="G38" s="46"/>
      <c r="H38" s="25">
        <v>14</v>
      </c>
      <c r="I38" s="48"/>
    </row>
    <row r="39" spans="2:9" ht="15.95" customHeight="1">
      <c r="B39" s="124" t="s">
        <v>39</v>
      </c>
      <c r="C39" s="1" t="s">
        <v>61</v>
      </c>
      <c r="D39" s="46" t="s">
        <v>40</v>
      </c>
      <c r="E39" s="23" t="s">
        <v>40</v>
      </c>
      <c r="F39" s="23"/>
      <c r="G39" s="46"/>
      <c r="H39" s="25">
        <v>12</v>
      </c>
      <c r="I39" s="6" t="s">
        <v>65</v>
      </c>
    </row>
    <row r="40" spans="2:9" ht="15.95" customHeight="1">
      <c r="B40" s="49" t="s">
        <v>41</v>
      </c>
      <c r="C40" s="1" t="s">
        <v>61</v>
      </c>
      <c r="D40" s="46" t="s">
        <v>42</v>
      </c>
      <c r="E40" s="23" t="s">
        <v>42</v>
      </c>
      <c r="F40" s="23"/>
      <c r="G40" s="46"/>
      <c r="H40" s="25">
        <v>63</v>
      </c>
      <c r="I40" s="6" t="s">
        <v>65</v>
      </c>
    </row>
    <row r="41" spans="2:9" ht="15.95" customHeight="1" thickBot="1">
      <c r="B41" s="31" t="s">
        <v>43</v>
      </c>
      <c r="C41" s="10" t="s">
        <v>61</v>
      </c>
      <c r="D41" s="50" t="s">
        <v>44</v>
      </c>
      <c r="E41" s="33"/>
      <c r="F41" s="33"/>
      <c r="G41" s="50"/>
      <c r="H41" s="35">
        <v>10</v>
      </c>
      <c r="I41" s="9"/>
    </row>
    <row r="42" spans="2:9" s="7" customFormat="1" ht="15.95" customHeight="1" thickTop="1">
      <c r="B42" s="51"/>
      <c r="C42" s="37"/>
      <c r="D42" s="52"/>
      <c r="E42" s="53"/>
      <c r="F42" s="53"/>
      <c r="G42" s="52" t="s">
        <v>56</v>
      </c>
      <c r="H42" s="41">
        <f>SUM(H31:H41)</f>
        <v>337</v>
      </c>
      <c r="I42" s="42"/>
    </row>
    <row r="45" spans="2:9" ht="15.95" customHeight="1">
      <c r="G45" s="20" t="s">
        <v>68</v>
      </c>
      <c r="H45" s="21">
        <f>H25+H42</f>
        <v>591</v>
      </c>
    </row>
  </sheetData>
  <mergeCells count="2">
    <mergeCell ref="D5:G5"/>
    <mergeCell ref="D30:G30"/>
  </mergeCells>
  <phoneticPr fontId="2"/>
  <printOptions horizontalCentered="1"/>
  <pageMargins left="0.39370078740157483" right="0" top="0.74803149606299213" bottom="0.74803149606299213" header="0.31496062992125984" footer="0.31496062992125984"/>
  <pageSetup paperSize="9" scale="93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C00"/>
    <outlinePr summaryBelow="0" summaryRight="0"/>
    <pageSetUpPr autoPageBreaks="0"/>
  </sheetPr>
  <dimension ref="B1:J40"/>
  <sheetViews>
    <sheetView view="pageBreakPreview" zoomScaleNormal="100" zoomScaleSheetLayoutView="100" workbookViewId="0">
      <pane ySplit="5" topLeftCell="A21" activePane="bottomLeft" state="frozen"/>
      <selection activeCell="B31" activeCellId="1" sqref="B6:B24 B31:B41"/>
      <selection pane="bottomLeft" activeCell="B31" activeCellId="1" sqref="B6:B24 B31:B41"/>
    </sheetView>
  </sheetViews>
  <sheetFormatPr defaultColWidth="9.85546875" defaultRowHeight="15.95" customHeight="1"/>
  <cols>
    <col min="1" max="1" width="5.7109375" style="45" customWidth="1"/>
    <col min="2" max="2" width="15.7109375" style="54" customWidth="1"/>
    <col min="3" max="3" width="15.7109375" style="43" customWidth="1"/>
    <col min="4" max="7" width="15.7109375" style="16" customWidth="1"/>
    <col min="8" max="8" width="5.28515625" style="44" customWidth="1"/>
    <col min="9" max="9" width="11.5703125" style="16" customWidth="1"/>
    <col min="10" max="16384" width="9.85546875" style="45"/>
  </cols>
  <sheetData>
    <row r="1" spans="2:10" s="19" customFormat="1" ht="24.95" customHeight="1">
      <c r="B1" s="15" t="s">
        <v>77</v>
      </c>
      <c r="C1" s="16"/>
      <c r="D1" s="16"/>
      <c r="E1" s="16"/>
      <c r="F1" s="16"/>
      <c r="G1" s="16"/>
      <c r="H1" s="17"/>
      <c r="I1" s="18" t="s">
        <v>76</v>
      </c>
    </row>
    <row r="2" spans="2:10" s="19" customFormat="1" ht="15.95" customHeight="1">
      <c r="B2" s="16"/>
      <c r="C2" s="16"/>
      <c r="D2" s="16"/>
      <c r="E2" s="16"/>
      <c r="F2" s="16"/>
      <c r="G2" s="16"/>
      <c r="H2" s="17"/>
      <c r="I2" s="16"/>
    </row>
    <row r="3" spans="2:10" s="19" customFormat="1" ht="15.95" customHeight="1">
      <c r="B3" s="16" t="s">
        <v>74</v>
      </c>
      <c r="C3" s="16"/>
      <c r="D3" s="16"/>
      <c r="E3" s="16"/>
      <c r="F3" s="16"/>
      <c r="G3" s="16"/>
      <c r="H3" s="17"/>
      <c r="I3" s="16"/>
    </row>
    <row r="4" spans="2:10" s="19" customFormat="1" ht="15.95" customHeight="1">
      <c r="B4" s="16"/>
      <c r="C4" s="16"/>
      <c r="D4" s="16"/>
      <c r="E4" s="16"/>
      <c r="F4" s="16"/>
      <c r="G4" s="16"/>
      <c r="H4" s="17"/>
      <c r="I4" s="16"/>
    </row>
    <row r="5" spans="2:10" s="7" customFormat="1" ht="15.95" customHeight="1">
      <c r="B5" s="11" t="s">
        <v>57</v>
      </c>
      <c r="C5" s="12" t="s">
        <v>67</v>
      </c>
      <c r="D5" s="104" t="s">
        <v>58</v>
      </c>
      <c r="E5" s="105"/>
      <c r="F5" s="105"/>
      <c r="G5" s="106"/>
      <c r="H5" s="13" t="s">
        <v>59</v>
      </c>
      <c r="I5" s="14" t="s">
        <v>60</v>
      </c>
    </row>
    <row r="6" spans="2:10" s="7" customFormat="1" ht="15.95" customHeight="1">
      <c r="B6" s="124" t="s">
        <v>45</v>
      </c>
      <c r="C6" s="55" t="s">
        <v>69</v>
      </c>
      <c r="D6" s="46" t="s">
        <v>46</v>
      </c>
      <c r="E6" s="47"/>
      <c r="F6" s="47"/>
      <c r="G6" s="46"/>
      <c r="H6" s="25">
        <v>2</v>
      </c>
      <c r="I6" s="48"/>
      <c r="J6" s="8"/>
    </row>
    <row r="7" spans="2:10" s="7" customFormat="1" ht="15.95" customHeight="1">
      <c r="B7" s="124" t="s">
        <v>47</v>
      </c>
      <c r="C7" s="1" t="s">
        <v>62</v>
      </c>
      <c r="D7" s="46" t="s">
        <v>48</v>
      </c>
      <c r="E7" s="23"/>
      <c r="F7" s="23"/>
      <c r="G7" s="46"/>
      <c r="H7" s="25">
        <v>10</v>
      </c>
      <c r="I7" s="48"/>
    </row>
    <row r="8" spans="2:10" s="7" customFormat="1" ht="15.95" customHeight="1">
      <c r="B8" s="124" t="s">
        <v>49</v>
      </c>
      <c r="C8" s="1" t="s">
        <v>62</v>
      </c>
      <c r="D8" s="46" t="s">
        <v>46</v>
      </c>
      <c r="E8" s="23"/>
      <c r="F8" s="23"/>
      <c r="G8" s="46"/>
      <c r="H8" s="25">
        <v>2</v>
      </c>
      <c r="I8" s="48"/>
    </row>
    <row r="9" spans="2:10" s="7" customFormat="1" ht="15.95" customHeight="1">
      <c r="B9" s="124" t="s">
        <v>16</v>
      </c>
      <c r="C9" s="1" t="s">
        <v>62</v>
      </c>
      <c r="D9" s="46" t="s">
        <v>17</v>
      </c>
      <c r="E9" s="23"/>
      <c r="F9" s="23"/>
      <c r="G9" s="46"/>
      <c r="H9" s="25">
        <v>4</v>
      </c>
      <c r="I9" s="48"/>
    </row>
    <row r="10" spans="2:10" s="7" customFormat="1" ht="15.95" customHeight="1">
      <c r="B10" s="124" t="s">
        <v>14</v>
      </c>
      <c r="C10" s="1" t="s">
        <v>61</v>
      </c>
      <c r="D10" s="46" t="s">
        <v>15</v>
      </c>
      <c r="E10" s="23"/>
      <c r="F10" s="23"/>
      <c r="G10" s="46"/>
      <c r="H10" s="25">
        <v>8</v>
      </c>
      <c r="I10" s="48"/>
    </row>
    <row r="11" spans="2:10" s="7" customFormat="1" ht="15.95" customHeight="1">
      <c r="B11" s="124" t="s">
        <v>2</v>
      </c>
      <c r="C11" s="56" t="s">
        <v>63</v>
      </c>
      <c r="D11" s="46" t="s">
        <v>3</v>
      </c>
      <c r="E11" s="23"/>
      <c r="F11" s="23"/>
      <c r="G11" s="46"/>
      <c r="H11" s="25">
        <v>5</v>
      </c>
      <c r="I11" s="6" t="s">
        <v>65</v>
      </c>
    </row>
    <row r="12" spans="2:10" s="7" customFormat="1" ht="15.95" customHeight="1">
      <c r="B12" s="124" t="s">
        <v>0</v>
      </c>
      <c r="C12" s="56" t="s">
        <v>63</v>
      </c>
      <c r="D12" s="46" t="s">
        <v>1</v>
      </c>
      <c r="E12" s="23"/>
      <c r="F12" s="23"/>
      <c r="G12" s="46"/>
      <c r="H12" s="25">
        <v>10</v>
      </c>
      <c r="I12" s="6" t="s">
        <v>65</v>
      </c>
      <c r="J12" s="8"/>
    </row>
    <row r="13" spans="2:10" s="7" customFormat="1" ht="15.95" customHeight="1">
      <c r="B13" s="124" t="s">
        <v>8</v>
      </c>
      <c r="C13" s="1" t="s">
        <v>61</v>
      </c>
      <c r="D13" s="46" t="s">
        <v>9</v>
      </c>
      <c r="E13" s="23" t="s">
        <v>9</v>
      </c>
      <c r="F13" s="23" t="s">
        <v>9</v>
      </c>
      <c r="G13" s="46" t="s">
        <v>9</v>
      </c>
      <c r="H13" s="25">
        <v>7</v>
      </c>
      <c r="I13" s="6" t="s">
        <v>66</v>
      </c>
      <c r="J13" s="8"/>
    </row>
    <row r="14" spans="2:10" s="7" customFormat="1" ht="15.95" customHeight="1">
      <c r="B14" s="124" t="s">
        <v>4</v>
      </c>
      <c r="C14" s="1" t="s">
        <v>61</v>
      </c>
      <c r="D14" s="46" t="s">
        <v>5</v>
      </c>
      <c r="E14" s="23" t="s">
        <v>5</v>
      </c>
      <c r="F14" s="23"/>
      <c r="G14" s="46"/>
      <c r="H14" s="25">
        <v>59</v>
      </c>
      <c r="I14" s="6" t="s">
        <v>65</v>
      </c>
      <c r="J14" s="8"/>
    </row>
    <row r="15" spans="2:10" s="7" customFormat="1" ht="15.95" customHeight="1">
      <c r="B15" s="124" t="s">
        <v>6</v>
      </c>
      <c r="C15" s="1" t="s">
        <v>61</v>
      </c>
      <c r="D15" s="46" t="s">
        <v>7</v>
      </c>
      <c r="E15" s="23" t="s">
        <v>7</v>
      </c>
      <c r="F15" s="23"/>
      <c r="G15" s="46"/>
      <c r="H15" s="25">
        <v>21</v>
      </c>
      <c r="I15" s="6" t="s">
        <v>65</v>
      </c>
      <c r="J15" s="8"/>
    </row>
    <row r="16" spans="2:10" s="7" customFormat="1" ht="15.95" customHeight="1">
      <c r="B16" s="124" t="s">
        <v>50</v>
      </c>
      <c r="C16" s="1" t="s">
        <v>61</v>
      </c>
      <c r="D16" s="46" t="s">
        <v>51</v>
      </c>
      <c r="E16" s="23" t="s">
        <v>51</v>
      </c>
      <c r="F16" s="23"/>
      <c r="G16" s="46"/>
      <c r="H16" s="25">
        <v>12</v>
      </c>
      <c r="I16" s="6" t="s">
        <v>65</v>
      </c>
    </row>
    <row r="17" spans="2:10" s="7" customFormat="1" ht="15.95" customHeight="1">
      <c r="B17" s="49" t="s">
        <v>70</v>
      </c>
      <c r="C17" s="1" t="s">
        <v>61</v>
      </c>
      <c r="D17" s="2" t="s">
        <v>86</v>
      </c>
      <c r="E17" s="23"/>
      <c r="F17" s="23"/>
      <c r="G17" s="46"/>
      <c r="H17" s="25">
        <v>9</v>
      </c>
      <c r="I17" s="48"/>
      <c r="J17" s="29"/>
    </row>
    <row r="18" spans="2:10" s="7" customFormat="1" ht="15.95" customHeight="1">
      <c r="B18" s="124" t="s">
        <v>71</v>
      </c>
      <c r="C18" s="27" t="s">
        <v>78</v>
      </c>
      <c r="D18" s="2" t="s">
        <v>85</v>
      </c>
      <c r="E18" s="23"/>
      <c r="F18" s="23"/>
      <c r="G18" s="46"/>
      <c r="H18" s="25">
        <v>16</v>
      </c>
      <c r="I18" s="48"/>
      <c r="J18" s="29"/>
    </row>
    <row r="19" spans="2:10" s="7" customFormat="1" ht="15.95" customHeight="1" thickBot="1">
      <c r="B19" s="125" t="s">
        <v>12</v>
      </c>
      <c r="C19" s="10" t="s">
        <v>61</v>
      </c>
      <c r="D19" s="50" t="s">
        <v>13</v>
      </c>
      <c r="E19" s="33"/>
      <c r="F19" s="33"/>
      <c r="G19" s="50"/>
      <c r="H19" s="35">
        <v>19</v>
      </c>
      <c r="I19" s="9"/>
    </row>
    <row r="20" spans="2:10" s="7" customFormat="1" ht="15.95" customHeight="1" thickTop="1">
      <c r="B20" s="36"/>
      <c r="C20" s="37"/>
      <c r="D20" s="38"/>
      <c r="E20" s="39"/>
      <c r="F20" s="39"/>
      <c r="G20" s="40" t="s">
        <v>56</v>
      </c>
      <c r="H20" s="41">
        <f>SUM(H6:H19)</f>
        <v>184</v>
      </c>
      <c r="I20" s="42"/>
    </row>
    <row r="23" spans="2:10" ht="15.95" customHeight="1">
      <c r="B23" s="16" t="s">
        <v>75</v>
      </c>
    </row>
    <row r="25" spans="2:10" ht="15.95" customHeight="1">
      <c r="B25" s="11" t="s">
        <v>57</v>
      </c>
      <c r="C25" s="12" t="s">
        <v>67</v>
      </c>
      <c r="D25" s="104" t="s">
        <v>58</v>
      </c>
      <c r="E25" s="105"/>
      <c r="F25" s="105"/>
      <c r="G25" s="106"/>
      <c r="H25" s="13" t="s">
        <v>59</v>
      </c>
      <c r="I25" s="14" t="s">
        <v>60</v>
      </c>
    </row>
    <row r="26" spans="2:10" ht="15.95" customHeight="1">
      <c r="B26" s="124" t="s">
        <v>52</v>
      </c>
      <c r="C26" s="1" t="s">
        <v>61</v>
      </c>
      <c r="D26" s="46" t="s">
        <v>53</v>
      </c>
      <c r="E26" s="47"/>
      <c r="F26" s="47"/>
      <c r="G26" s="46"/>
      <c r="H26" s="25">
        <v>7</v>
      </c>
      <c r="I26" s="48"/>
    </row>
    <row r="27" spans="2:10" ht="15.95" customHeight="1">
      <c r="B27" s="124" t="s">
        <v>25</v>
      </c>
      <c r="C27" s="1" t="s">
        <v>61</v>
      </c>
      <c r="D27" s="46" t="s">
        <v>26</v>
      </c>
      <c r="E27" s="23"/>
      <c r="F27" s="23"/>
      <c r="G27" s="46"/>
      <c r="H27" s="25">
        <v>4</v>
      </c>
      <c r="I27" s="6"/>
    </row>
    <row r="28" spans="2:10" ht="15.95" customHeight="1">
      <c r="B28" s="124" t="s">
        <v>27</v>
      </c>
      <c r="C28" s="1" t="s">
        <v>61</v>
      </c>
      <c r="D28" s="46" t="s">
        <v>26</v>
      </c>
      <c r="E28" s="23" t="s">
        <v>26</v>
      </c>
      <c r="F28" s="23"/>
      <c r="G28" s="46"/>
      <c r="H28" s="25">
        <f>29-6</f>
        <v>23</v>
      </c>
      <c r="I28" s="48" t="s">
        <v>65</v>
      </c>
    </row>
    <row r="29" spans="2:10" ht="15.95" customHeight="1">
      <c r="B29" s="124" t="s">
        <v>28</v>
      </c>
      <c r="C29" s="1" t="s">
        <v>61</v>
      </c>
      <c r="D29" s="46" t="s">
        <v>29</v>
      </c>
      <c r="E29" s="23"/>
      <c r="F29" s="23"/>
      <c r="G29" s="46"/>
      <c r="H29" s="25">
        <v>24</v>
      </c>
      <c r="I29" s="48"/>
    </row>
    <row r="30" spans="2:10" ht="15.95" customHeight="1">
      <c r="B30" s="124" t="s">
        <v>30</v>
      </c>
      <c r="C30" s="1" t="s">
        <v>61</v>
      </c>
      <c r="D30" s="46" t="s">
        <v>31</v>
      </c>
      <c r="E30" s="23"/>
      <c r="F30" s="23"/>
      <c r="G30" s="46"/>
      <c r="H30" s="25">
        <v>23</v>
      </c>
      <c r="I30" s="6"/>
    </row>
    <row r="31" spans="2:10" ht="15.95" customHeight="1">
      <c r="B31" s="124" t="s">
        <v>33</v>
      </c>
      <c r="C31" s="1" t="s">
        <v>61</v>
      </c>
      <c r="D31" s="46" t="s">
        <v>34</v>
      </c>
      <c r="E31" s="23"/>
      <c r="F31" s="23"/>
      <c r="G31" s="46"/>
      <c r="H31" s="25">
        <v>8</v>
      </c>
      <c r="I31" s="48"/>
    </row>
    <row r="32" spans="2:10" ht="15.95" customHeight="1">
      <c r="B32" s="124" t="s">
        <v>35</v>
      </c>
      <c r="C32" s="1" t="s">
        <v>61</v>
      </c>
      <c r="D32" s="46" t="s">
        <v>36</v>
      </c>
      <c r="E32" s="23"/>
      <c r="F32" s="23"/>
      <c r="G32" s="46"/>
      <c r="H32" s="25">
        <v>6</v>
      </c>
      <c r="I32" s="48"/>
    </row>
    <row r="33" spans="2:9" ht="15.95" customHeight="1">
      <c r="B33" s="124" t="s">
        <v>37</v>
      </c>
      <c r="C33" s="1" t="s">
        <v>61</v>
      </c>
      <c r="D33" s="46" t="s">
        <v>38</v>
      </c>
      <c r="E33" s="23"/>
      <c r="F33" s="23"/>
      <c r="G33" s="46"/>
      <c r="H33" s="25">
        <v>12</v>
      </c>
      <c r="I33" s="48"/>
    </row>
    <row r="34" spans="2:9" ht="15.95" customHeight="1">
      <c r="B34" s="124" t="s">
        <v>39</v>
      </c>
      <c r="C34" s="1" t="s">
        <v>61</v>
      </c>
      <c r="D34" s="46" t="s">
        <v>40</v>
      </c>
      <c r="E34" s="23" t="s">
        <v>40</v>
      </c>
      <c r="F34" s="23"/>
      <c r="G34" s="46"/>
      <c r="H34" s="25">
        <v>46</v>
      </c>
      <c r="I34" s="6" t="s">
        <v>65</v>
      </c>
    </row>
    <row r="35" spans="2:9" ht="15.95" customHeight="1">
      <c r="B35" s="49" t="s">
        <v>41</v>
      </c>
      <c r="C35" s="1" t="s">
        <v>61</v>
      </c>
      <c r="D35" s="46" t="s">
        <v>42</v>
      </c>
      <c r="E35" s="23" t="s">
        <v>42</v>
      </c>
      <c r="F35" s="23"/>
      <c r="G35" s="46"/>
      <c r="H35" s="25">
        <v>68</v>
      </c>
      <c r="I35" s="6" t="s">
        <v>65</v>
      </c>
    </row>
    <row r="36" spans="2:9" ht="15.95" customHeight="1" thickBot="1">
      <c r="B36" s="31" t="s">
        <v>54</v>
      </c>
      <c r="C36" s="10" t="s">
        <v>61</v>
      </c>
      <c r="D36" s="50" t="s">
        <v>55</v>
      </c>
      <c r="E36" s="33"/>
      <c r="F36" s="33"/>
      <c r="G36" s="50"/>
      <c r="H36" s="35">
        <v>1</v>
      </c>
      <c r="I36" s="9"/>
    </row>
    <row r="37" spans="2:9" s="7" customFormat="1" ht="15.95" customHeight="1" thickTop="1">
      <c r="B37" s="51"/>
      <c r="C37" s="37"/>
      <c r="D37" s="52"/>
      <c r="E37" s="53"/>
      <c r="F37" s="53"/>
      <c r="G37" s="52" t="s">
        <v>56</v>
      </c>
      <c r="H37" s="41">
        <f>SUM(H26:H36)</f>
        <v>222</v>
      </c>
      <c r="I37" s="42"/>
    </row>
    <row r="40" spans="2:9" ht="15.95" customHeight="1">
      <c r="G40" s="20" t="s">
        <v>68</v>
      </c>
      <c r="H40" s="21">
        <f>H20+H37</f>
        <v>406</v>
      </c>
    </row>
  </sheetData>
  <mergeCells count="2">
    <mergeCell ref="D5:G5"/>
    <mergeCell ref="D25:G25"/>
  </mergeCells>
  <phoneticPr fontId="2"/>
  <printOptions horizontalCentered="1"/>
  <pageMargins left="0.39370078740157483" right="0" top="0.74803149606299213" bottom="0.74803149606299213" header="0.31496062992125984" footer="0.31496062992125984"/>
  <pageSetup paperSize="9" scale="93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CC"/>
    <pageSetUpPr fitToPage="1"/>
  </sheetPr>
  <dimension ref="A1:P444"/>
  <sheetViews>
    <sheetView view="pageBreakPreview" zoomScaleNormal="100" zoomScaleSheetLayoutView="100" workbookViewId="0">
      <pane ySplit="3" topLeftCell="A395" activePane="bottomLeft" state="frozen"/>
      <selection sqref="A1:XFD1048576"/>
      <selection pane="bottomLeft" activeCell="K310" sqref="K310"/>
    </sheetView>
  </sheetViews>
  <sheetFormatPr defaultRowHeight="15.95" customHeight="1"/>
  <cols>
    <col min="1" max="1" width="4.140625" style="69" customWidth="1"/>
    <col min="2" max="2" width="5.28515625" style="62" customWidth="1"/>
    <col min="3" max="3" width="8.7109375" style="74" customWidth="1"/>
    <col min="4" max="4" width="7.5703125" style="62" customWidth="1"/>
    <col min="5" max="5" width="7.5703125" style="74" customWidth="1"/>
    <col min="6" max="6" width="16.7109375" style="74" customWidth="1"/>
    <col min="7" max="7" width="23.5703125" style="61" customWidth="1"/>
    <col min="8" max="8" width="6.42578125" style="62" customWidth="1"/>
    <col min="9" max="9" width="14.42578125" style="74" customWidth="1"/>
    <col min="10" max="10" width="16.7109375" style="74" customWidth="1"/>
    <col min="11" max="11" width="9.140625" style="62"/>
    <col min="12" max="12" width="6.42578125" style="62" customWidth="1"/>
    <col min="13" max="15" width="9.140625" style="62"/>
    <col min="16" max="16384" width="9.140625" style="69"/>
  </cols>
  <sheetData>
    <row r="1" spans="1:15" s="57" customFormat="1" ht="18" customHeight="1">
      <c r="B1" s="57" t="s">
        <v>96</v>
      </c>
      <c r="C1" s="58"/>
      <c r="E1" s="58"/>
      <c r="F1" s="58"/>
      <c r="G1" s="58"/>
      <c r="H1" s="59" t="s">
        <v>97</v>
      </c>
      <c r="I1" s="58"/>
      <c r="J1" s="58"/>
      <c r="M1" s="59"/>
      <c r="N1" s="59"/>
    </row>
    <row r="2" spans="1:15" s="60" customFormat="1" ht="5.0999999999999996" customHeight="1">
      <c r="C2" s="61"/>
      <c r="E2" s="61"/>
      <c r="F2" s="61"/>
      <c r="G2" s="61"/>
      <c r="I2" s="61"/>
      <c r="J2" s="61"/>
      <c r="M2" s="62"/>
      <c r="N2" s="62"/>
    </row>
    <row r="3" spans="1:15" s="61" customFormat="1" ht="15.95" customHeight="1">
      <c r="B3" s="96" t="s">
        <v>98</v>
      </c>
      <c r="C3" s="96" t="s">
        <v>99</v>
      </c>
      <c r="D3" s="97" t="s">
        <v>100</v>
      </c>
      <c r="E3" s="98"/>
      <c r="F3" s="98"/>
      <c r="G3" s="98"/>
      <c r="H3" s="96" t="s">
        <v>101</v>
      </c>
      <c r="I3" s="96" t="s">
        <v>102</v>
      </c>
      <c r="J3" s="96" t="s">
        <v>103</v>
      </c>
      <c r="K3" s="96" t="s">
        <v>104</v>
      </c>
      <c r="L3" s="96" t="s">
        <v>105</v>
      </c>
      <c r="M3" s="96" t="s">
        <v>106</v>
      </c>
      <c r="N3" s="96"/>
      <c r="O3" s="63" t="s">
        <v>107</v>
      </c>
    </row>
    <row r="4" spans="1:15" ht="15.95" customHeight="1">
      <c r="A4" s="111">
        <v>2</v>
      </c>
      <c r="B4" s="64">
        <v>1</v>
      </c>
      <c r="C4" s="65" t="s">
        <v>108</v>
      </c>
      <c r="D4" s="64" t="s">
        <v>109</v>
      </c>
      <c r="E4" s="65" t="s">
        <v>110</v>
      </c>
      <c r="F4" s="65"/>
      <c r="G4" s="66" t="s">
        <v>111</v>
      </c>
      <c r="H4" s="64" t="s">
        <v>112</v>
      </c>
      <c r="I4" s="65" t="s">
        <v>113</v>
      </c>
      <c r="J4" s="65" t="s">
        <v>114</v>
      </c>
      <c r="K4" s="67">
        <v>0.65</v>
      </c>
      <c r="L4" s="64">
        <v>2</v>
      </c>
      <c r="M4" s="64" t="s">
        <v>115</v>
      </c>
      <c r="N4" s="64" t="str">
        <f>IF(P4&gt;0,"年2回","年1回")</f>
        <v>年1回</v>
      </c>
      <c r="O4" s="68">
        <v>43869</v>
      </c>
    </row>
    <row r="5" spans="1:15" ht="15.95" customHeight="1">
      <c r="A5" s="111"/>
      <c r="B5" s="64">
        <v>2</v>
      </c>
      <c r="C5" s="65" t="s">
        <v>116</v>
      </c>
      <c r="D5" s="64" t="s">
        <v>109</v>
      </c>
      <c r="E5" s="65" t="s">
        <v>110</v>
      </c>
      <c r="F5" s="65"/>
      <c r="G5" s="66" t="s">
        <v>117</v>
      </c>
      <c r="H5" s="64" t="s">
        <v>118</v>
      </c>
      <c r="I5" s="65" t="s">
        <v>119</v>
      </c>
      <c r="J5" s="65" t="s">
        <v>120</v>
      </c>
      <c r="K5" s="67">
        <v>0.65</v>
      </c>
      <c r="L5" s="64">
        <v>2</v>
      </c>
      <c r="M5" s="64" t="s">
        <v>115</v>
      </c>
      <c r="N5" s="64" t="str">
        <f t="shared" ref="N5:N68" si="0">IF(P5&gt;0,"年2回","年1回")</f>
        <v>年1回</v>
      </c>
      <c r="O5" s="68">
        <v>43869</v>
      </c>
    </row>
    <row r="6" spans="1:15" ht="15.95" customHeight="1">
      <c r="A6" s="111"/>
      <c r="B6" s="64">
        <v>3</v>
      </c>
      <c r="C6" s="65" t="s">
        <v>121</v>
      </c>
      <c r="D6" s="64" t="s">
        <v>109</v>
      </c>
      <c r="E6" s="65" t="s">
        <v>122</v>
      </c>
      <c r="F6" s="65" t="s">
        <v>123</v>
      </c>
      <c r="G6" s="66" t="s">
        <v>124</v>
      </c>
      <c r="H6" s="64" t="s">
        <v>125</v>
      </c>
      <c r="I6" s="65" t="s">
        <v>126</v>
      </c>
      <c r="J6" s="65" t="s">
        <v>127</v>
      </c>
      <c r="K6" s="67">
        <v>0.65</v>
      </c>
      <c r="L6" s="64">
        <v>1</v>
      </c>
      <c r="M6" s="64" t="s">
        <v>115</v>
      </c>
      <c r="N6" s="64" t="str">
        <f t="shared" si="0"/>
        <v>年1回</v>
      </c>
      <c r="O6" s="68">
        <v>43869</v>
      </c>
    </row>
    <row r="7" spans="1:15" ht="15.95" customHeight="1">
      <c r="A7" s="111"/>
      <c r="B7" s="64">
        <v>4</v>
      </c>
      <c r="C7" s="65" t="s">
        <v>128</v>
      </c>
      <c r="D7" s="64" t="s">
        <v>109</v>
      </c>
      <c r="E7" s="65" t="s">
        <v>122</v>
      </c>
      <c r="F7" s="65" t="s">
        <v>123</v>
      </c>
      <c r="G7" s="66" t="s">
        <v>129</v>
      </c>
      <c r="H7" s="64" t="s">
        <v>125</v>
      </c>
      <c r="I7" s="65" t="s">
        <v>126</v>
      </c>
      <c r="J7" s="65" t="s">
        <v>127</v>
      </c>
      <c r="K7" s="67">
        <v>0.65</v>
      </c>
      <c r="L7" s="64">
        <v>1</v>
      </c>
      <c r="M7" s="64" t="s">
        <v>115</v>
      </c>
      <c r="N7" s="64" t="str">
        <f t="shared" si="0"/>
        <v>年1回</v>
      </c>
      <c r="O7" s="68">
        <v>43869</v>
      </c>
    </row>
    <row r="8" spans="1:15" ht="15.95" customHeight="1">
      <c r="A8" s="111"/>
      <c r="B8" s="64">
        <v>5</v>
      </c>
      <c r="C8" s="65" t="s">
        <v>130</v>
      </c>
      <c r="D8" s="64" t="s">
        <v>109</v>
      </c>
      <c r="E8" s="65" t="s">
        <v>122</v>
      </c>
      <c r="F8" s="65" t="s">
        <v>123</v>
      </c>
      <c r="G8" s="66" t="s">
        <v>131</v>
      </c>
      <c r="H8" s="64" t="s">
        <v>125</v>
      </c>
      <c r="I8" s="65" t="s">
        <v>126</v>
      </c>
      <c r="J8" s="65" t="s">
        <v>127</v>
      </c>
      <c r="K8" s="67">
        <v>0.65</v>
      </c>
      <c r="L8" s="64">
        <v>1</v>
      </c>
      <c r="M8" s="64" t="s">
        <v>115</v>
      </c>
      <c r="N8" s="64" t="str">
        <f t="shared" si="0"/>
        <v>年1回</v>
      </c>
      <c r="O8" s="68">
        <v>43869</v>
      </c>
    </row>
    <row r="9" spans="1:15" ht="15.95" customHeight="1">
      <c r="A9" s="111"/>
      <c r="B9" s="64">
        <v>6</v>
      </c>
      <c r="C9" s="65" t="s">
        <v>132</v>
      </c>
      <c r="D9" s="64" t="s">
        <v>109</v>
      </c>
      <c r="E9" s="65" t="s">
        <v>122</v>
      </c>
      <c r="F9" s="65" t="s">
        <v>133</v>
      </c>
      <c r="G9" s="66" t="s">
        <v>134</v>
      </c>
      <c r="H9" s="64" t="s">
        <v>125</v>
      </c>
      <c r="I9" s="65" t="s">
        <v>135</v>
      </c>
      <c r="J9" s="65" t="s">
        <v>136</v>
      </c>
      <c r="K9" s="67">
        <v>0.65</v>
      </c>
      <c r="L9" s="64">
        <v>1</v>
      </c>
      <c r="M9" s="64"/>
      <c r="N9" s="64" t="str">
        <f t="shared" si="0"/>
        <v>年1回</v>
      </c>
      <c r="O9" s="68">
        <v>43869</v>
      </c>
    </row>
    <row r="10" spans="1:15" ht="15.95" customHeight="1">
      <c r="A10" s="111"/>
      <c r="B10" s="64">
        <v>7</v>
      </c>
      <c r="C10" s="65" t="s">
        <v>137</v>
      </c>
      <c r="D10" s="64" t="s">
        <v>109</v>
      </c>
      <c r="E10" s="65" t="s">
        <v>122</v>
      </c>
      <c r="F10" s="65" t="s">
        <v>133</v>
      </c>
      <c r="G10" s="66" t="s">
        <v>138</v>
      </c>
      <c r="H10" s="64" t="s">
        <v>125</v>
      </c>
      <c r="I10" s="65" t="s">
        <v>126</v>
      </c>
      <c r="J10" s="65" t="s">
        <v>127</v>
      </c>
      <c r="K10" s="67">
        <v>0.65</v>
      </c>
      <c r="L10" s="64">
        <v>1</v>
      </c>
      <c r="M10" s="64" t="s">
        <v>115</v>
      </c>
      <c r="N10" s="64" t="str">
        <f t="shared" si="0"/>
        <v>年1回</v>
      </c>
      <c r="O10" s="68">
        <v>43869</v>
      </c>
    </row>
    <row r="11" spans="1:15" ht="15.95" customHeight="1">
      <c r="A11" s="111"/>
      <c r="B11" s="64">
        <v>8</v>
      </c>
      <c r="C11" s="65" t="s">
        <v>139</v>
      </c>
      <c r="D11" s="64" t="s">
        <v>109</v>
      </c>
      <c r="E11" s="65" t="s">
        <v>122</v>
      </c>
      <c r="F11" s="65" t="s">
        <v>133</v>
      </c>
      <c r="G11" s="66" t="s">
        <v>140</v>
      </c>
      <c r="H11" s="64" t="s">
        <v>125</v>
      </c>
      <c r="I11" s="65" t="s">
        <v>126</v>
      </c>
      <c r="J11" s="65" t="s">
        <v>127</v>
      </c>
      <c r="K11" s="67">
        <v>0.65</v>
      </c>
      <c r="L11" s="64">
        <v>1</v>
      </c>
      <c r="M11" s="64" t="s">
        <v>115</v>
      </c>
      <c r="N11" s="64" t="str">
        <f t="shared" si="0"/>
        <v>年1回</v>
      </c>
      <c r="O11" s="68">
        <v>43869</v>
      </c>
    </row>
    <row r="12" spans="1:15" ht="15.95" customHeight="1">
      <c r="A12" s="111"/>
      <c r="B12" s="64">
        <v>9</v>
      </c>
      <c r="C12" s="65" t="s">
        <v>141</v>
      </c>
      <c r="D12" s="64" t="s">
        <v>109</v>
      </c>
      <c r="E12" s="65" t="s">
        <v>122</v>
      </c>
      <c r="F12" s="65" t="s">
        <v>133</v>
      </c>
      <c r="G12" s="66" t="s">
        <v>142</v>
      </c>
      <c r="H12" s="64" t="s">
        <v>125</v>
      </c>
      <c r="I12" s="65" t="s">
        <v>126</v>
      </c>
      <c r="J12" s="65" t="s">
        <v>127</v>
      </c>
      <c r="K12" s="67">
        <v>0.65</v>
      </c>
      <c r="L12" s="64">
        <v>1</v>
      </c>
      <c r="M12" s="64" t="s">
        <v>115</v>
      </c>
      <c r="N12" s="64" t="str">
        <f t="shared" si="0"/>
        <v>年1回</v>
      </c>
      <c r="O12" s="68">
        <v>43869</v>
      </c>
    </row>
    <row r="13" spans="1:15" ht="15.95" customHeight="1">
      <c r="A13" s="111"/>
      <c r="B13" s="64">
        <v>10</v>
      </c>
      <c r="C13" s="65" t="s">
        <v>143</v>
      </c>
      <c r="D13" s="64" t="s">
        <v>109</v>
      </c>
      <c r="E13" s="65" t="s">
        <v>122</v>
      </c>
      <c r="F13" s="65" t="s">
        <v>133</v>
      </c>
      <c r="G13" s="66" t="s">
        <v>144</v>
      </c>
      <c r="H13" s="64" t="s">
        <v>125</v>
      </c>
      <c r="I13" s="65" t="s">
        <v>126</v>
      </c>
      <c r="J13" s="65" t="s">
        <v>127</v>
      </c>
      <c r="K13" s="67">
        <v>0.65</v>
      </c>
      <c r="L13" s="64">
        <v>1</v>
      </c>
      <c r="M13" s="64" t="s">
        <v>115</v>
      </c>
      <c r="N13" s="64" t="str">
        <f t="shared" si="0"/>
        <v>年1回</v>
      </c>
      <c r="O13" s="68">
        <v>43869</v>
      </c>
    </row>
    <row r="14" spans="1:15" ht="15.95" customHeight="1">
      <c r="A14" s="111"/>
      <c r="B14" s="64">
        <v>11</v>
      </c>
      <c r="C14" s="65" t="s">
        <v>145</v>
      </c>
      <c r="D14" s="64" t="s">
        <v>109</v>
      </c>
      <c r="E14" s="65" t="s">
        <v>122</v>
      </c>
      <c r="F14" s="65" t="s">
        <v>133</v>
      </c>
      <c r="G14" s="66" t="s">
        <v>146</v>
      </c>
      <c r="H14" s="64" t="s">
        <v>125</v>
      </c>
      <c r="I14" s="65" t="s">
        <v>135</v>
      </c>
      <c r="J14" s="65" t="s">
        <v>136</v>
      </c>
      <c r="K14" s="67">
        <v>0.65</v>
      </c>
      <c r="L14" s="64">
        <v>2</v>
      </c>
      <c r="M14" s="64"/>
      <c r="N14" s="64" t="str">
        <f t="shared" si="0"/>
        <v>年1回</v>
      </c>
      <c r="O14" s="68">
        <v>43869</v>
      </c>
    </row>
    <row r="15" spans="1:15" ht="15.95" customHeight="1">
      <c r="A15" s="111"/>
      <c r="B15" s="64">
        <v>12</v>
      </c>
      <c r="C15" s="65" t="s">
        <v>147</v>
      </c>
      <c r="D15" s="64" t="s">
        <v>109</v>
      </c>
      <c r="E15" s="65" t="s">
        <v>122</v>
      </c>
      <c r="F15" s="65" t="s">
        <v>148</v>
      </c>
      <c r="G15" s="66" t="s">
        <v>149</v>
      </c>
      <c r="H15" s="64" t="s">
        <v>150</v>
      </c>
      <c r="I15" s="65" t="s">
        <v>151</v>
      </c>
      <c r="J15" s="65" t="s">
        <v>152</v>
      </c>
      <c r="K15" s="67">
        <v>0.65</v>
      </c>
      <c r="L15" s="64">
        <v>1</v>
      </c>
      <c r="M15" s="64"/>
      <c r="N15" s="64" t="str">
        <f t="shared" si="0"/>
        <v>年1回</v>
      </c>
      <c r="O15" s="68">
        <v>43869</v>
      </c>
    </row>
    <row r="16" spans="1:15" ht="15.95" customHeight="1">
      <c r="A16" s="111"/>
      <c r="B16" s="64">
        <v>13</v>
      </c>
      <c r="C16" s="65" t="s">
        <v>153</v>
      </c>
      <c r="D16" s="64" t="s">
        <v>109</v>
      </c>
      <c r="E16" s="65" t="s">
        <v>122</v>
      </c>
      <c r="F16" s="65" t="s">
        <v>148</v>
      </c>
      <c r="G16" s="66" t="s">
        <v>154</v>
      </c>
      <c r="H16" s="64" t="s">
        <v>150</v>
      </c>
      <c r="I16" s="65" t="s">
        <v>155</v>
      </c>
      <c r="J16" s="65" t="s">
        <v>152</v>
      </c>
      <c r="K16" s="67">
        <v>0.65</v>
      </c>
      <c r="L16" s="64">
        <v>1</v>
      </c>
      <c r="M16" s="64"/>
      <c r="N16" s="64" t="str">
        <f t="shared" si="0"/>
        <v>年1回</v>
      </c>
      <c r="O16" s="68">
        <v>43869</v>
      </c>
    </row>
    <row r="17" spans="1:15" ht="15.95" customHeight="1">
      <c r="A17" s="111"/>
      <c r="B17" s="64">
        <v>14</v>
      </c>
      <c r="C17" s="65" t="s">
        <v>156</v>
      </c>
      <c r="D17" s="64" t="s">
        <v>109</v>
      </c>
      <c r="E17" s="65" t="s">
        <v>122</v>
      </c>
      <c r="F17" s="65" t="s">
        <v>148</v>
      </c>
      <c r="G17" s="66" t="s">
        <v>157</v>
      </c>
      <c r="H17" s="64" t="s">
        <v>150</v>
      </c>
      <c r="I17" s="65" t="s">
        <v>158</v>
      </c>
      <c r="J17" s="65" t="s">
        <v>159</v>
      </c>
      <c r="K17" s="67">
        <v>0.65</v>
      </c>
      <c r="L17" s="64">
        <v>1</v>
      </c>
      <c r="M17" s="64" t="s">
        <v>115</v>
      </c>
      <c r="N17" s="64" t="str">
        <f t="shared" si="0"/>
        <v>年1回</v>
      </c>
      <c r="O17" s="68">
        <v>43869</v>
      </c>
    </row>
    <row r="18" spans="1:15" ht="15.95" customHeight="1">
      <c r="A18" s="111"/>
      <c r="B18" s="64">
        <v>15</v>
      </c>
      <c r="C18" s="65" t="s">
        <v>160</v>
      </c>
      <c r="D18" s="64" t="s">
        <v>109</v>
      </c>
      <c r="E18" s="65" t="s">
        <v>122</v>
      </c>
      <c r="F18" s="65" t="s">
        <v>148</v>
      </c>
      <c r="G18" s="66" t="s">
        <v>161</v>
      </c>
      <c r="H18" s="64" t="s">
        <v>150</v>
      </c>
      <c r="I18" s="65" t="s">
        <v>162</v>
      </c>
      <c r="J18" s="65" t="s">
        <v>159</v>
      </c>
      <c r="K18" s="67">
        <v>0.65</v>
      </c>
      <c r="L18" s="64">
        <v>1</v>
      </c>
      <c r="M18" s="64" t="s">
        <v>115</v>
      </c>
      <c r="N18" s="64" t="str">
        <f t="shared" si="0"/>
        <v>年1回</v>
      </c>
      <c r="O18" s="68">
        <v>43869</v>
      </c>
    </row>
    <row r="19" spans="1:15" ht="15.95" customHeight="1">
      <c r="A19" s="111"/>
      <c r="B19" s="64">
        <v>16</v>
      </c>
      <c r="C19" s="65" t="s">
        <v>163</v>
      </c>
      <c r="D19" s="64" t="s">
        <v>109</v>
      </c>
      <c r="E19" s="65" t="s">
        <v>122</v>
      </c>
      <c r="F19" s="65" t="s">
        <v>164</v>
      </c>
      <c r="G19" s="66" t="s">
        <v>165</v>
      </c>
      <c r="H19" s="64" t="s">
        <v>150</v>
      </c>
      <c r="I19" s="65" t="s">
        <v>158</v>
      </c>
      <c r="J19" s="65" t="s">
        <v>159</v>
      </c>
      <c r="K19" s="67">
        <v>0.65</v>
      </c>
      <c r="L19" s="64">
        <v>1</v>
      </c>
      <c r="M19" s="64" t="s">
        <v>115</v>
      </c>
      <c r="N19" s="64" t="str">
        <f t="shared" si="0"/>
        <v>年1回</v>
      </c>
      <c r="O19" s="68">
        <v>43869</v>
      </c>
    </row>
    <row r="20" spans="1:15" ht="15.95" customHeight="1">
      <c r="A20" s="111"/>
      <c r="B20" s="64">
        <v>17</v>
      </c>
      <c r="C20" s="65" t="s">
        <v>166</v>
      </c>
      <c r="D20" s="64" t="s">
        <v>109</v>
      </c>
      <c r="E20" s="65" t="s">
        <v>122</v>
      </c>
      <c r="F20" s="65" t="s">
        <v>164</v>
      </c>
      <c r="G20" s="66" t="s">
        <v>167</v>
      </c>
      <c r="H20" s="64" t="s">
        <v>150</v>
      </c>
      <c r="I20" s="65" t="s">
        <v>158</v>
      </c>
      <c r="J20" s="65" t="s">
        <v>159</v>
      </c>
      <c r="K20" s="67">
        <v>0.65</v>
      </c>
      <c r="L20" s="64">
        <v>1</v>
      </c>
      <c r="M20" s="64" t="s">
        <v>115</v>
      </c>
      <c r="N20" s="64" t="str">
        <f t="shared" si="0"/>
        <v>年1回</v>
      </c>
      <c r="O20" s="68">
        <v>43869</v>
      </c>
    </row>
    <row r="21" spans="1:15" ht="15.95" customHeight="1">
      <c r="A21" s="111"/>
      <c r="B21" s="64">
        <v>18</v>
      </c>
      <c r="C21" s="65" t="s">
        <v>168</v>
      </c>
      <c r="D21" s="64" t="s">
        <v>109</v>
      </c>
      <c r="E21" s="65" t="s">
        <v>122</v>
      </c>
      <c r="F21" s="65" t="s">
        <v>169</v>
      </c>
      <c r="G21" s="66" t="s">
        <v>170</v>
      </c>
      <c r="H21" s="64" t="s">
        <v>150</v>
      </c>
      <c r="I21" s="65" t="s">
        <v>158</v>
      </c>
      <c r="J21" s="65" t="s">
        <v>159</v>
      </c>
      <c r="K21" s="67">
        <v>0.65</v>
      </c>
      <c r="L21" s="64">
        <v>1</v>
      </c>
      <c r="M21" s="64" t="s">
        <v>115</v>
      </c>
      <c r="N21" s="64" t="str">
        <f t="shared" si="0"/>
        <v>年1回</v>
      </c>
      <c r="O21" s="68">
        <v>43869</v>
      </c>
    </row>
    <row r="22" spans="1:15" ht="15.95" customHeight="1">
      <c r="A22" s="111"/>
      <c r="B22" s="64">
        <v>19</v>
      </c>
      <c r="C22" s="65" t="s">
        <v>171</v>
      </c>
      <c r="D22" s="64" t="s">
        <v>109</v>
      </c>
      <c r="E22" s="65" t="s">
        <v>122</v>
      </c>
      <c r="F22" s="65" t="s">
        <v>169</v>
      </c>
      <c r="G22" s="66" t="s">
        <v>172</v>
      </c>
      <c r="H22" s="64" t="s">
        <v>150</v>
      </c>
      <c r="I22" s="65" t="s">
        <v>158</v>
      </c>
      <c r="J22" s="65" t="s">
        <v>159</v>
      </c>
      <c r="K22" s="67">
        <v>0.65</v>
      </c>
      <c r="L22" s="64">
        <v>1</v>
      </c>
      <c r="M22" s="64" t="s">
        <v>115</v>
      </c>
      <c r="N22" s="64" t="str">
        <f t="shared" si="0"/>
        <v>年1回</v>
      </c>
      <c r="O22" s="68">
        <v>43869</v>
      </c>
    </row>
    <row r="23" spans="1:15" ht="15.95" customHeight="1">
      <c r="A23" s="111"/>
      <c r="B23" s="64">
        <v>20</v>
      </c>
      <c r="C23" s="65" t="s">
        <v>173</v>
      </c>
      <c r="D23" s="64" t="s">
        <v>109</v>
      </c>
      <c r="E23" s="65" t="s">
        <v>122</v>
      </c>
      <c r="F23" s="65" t="s">
        <v>174</v>
      </c>
      <c r="G23" s="66" t="s">
        <v>175</v>
      </c>
      <c r="H23" s="64" t="s">
        <v>150</v>
      </c>
      <c r="I23" s="65" t="s">
        <v>158</v>
      </c>
      <c r="J23" s="65" t="s">
        <v>159</v>
      </c>
      <c r="K23" s="67">
        <v>0.65</v>
      </c>
      <c r="L23" s="64">
        <v>1</v>
      </c>
      <c r="M23" s="64" t="s">
        <v>115</v>
      </c>
      <c r="N23" s="64" t="str">
        <f t="shared" si="0"/>
        <v>年1回</v>
      </c>
      <c r="O23" s="68">
        <v>43869</v>
      </c>
    </row>
    <row r="24" spans="1:15" ht="15.95" customHeight="1">
      <c r="A24" s="111"/>
      <c r="B24" s="64">
        <v>21</v>
      </c>
      <c r="C24" s="65" t="s">
        <v>176</v>
      </c>
      <c r="D24" s="64" t="s">
        <v>109</v>
      </c>
      <c r="E24" s="65" t="s">
        <v>122</v>
      </c>
      <c r="F24" s="65" t="s">
        <v>169</v>
      </c>
      <c r="G24" s="66" t="s">
        <v>177</v>
      </c>
      <c r="H24" s="64" t="s">
        <v>150</v>
      </c>
      <c r="I24" s="65" t="s">
        <v>158</v>
      </c>
      <c r="J24" s="65" t="s">
        <v>178</v>
      </c>
      <c r="K24" s="67">
        <v>0.65</v>
      </c>
      <c r="L24" s="64">
        <v>1</v>
      </c>
      <c r="M24" s="64" t="s">
        <v>115</v>
      </c>
      <c r="N24" s="64" t="str">
        <f t="shared" si="0"/>
        <v>年1回</v>
      </c>
      <c r="O24" s="68">
        <v>43869</v>
      </c>
    </row>
    <row r="25" spans="1:15" ht="15.95" customHeight="1">
      <c r="A25" s="111"/>
      <c r="B25" s="64">
        <v>22</v>
      </c>
      <c r="C25" s="65" t="s">
        <v>179</v>
      </c>
      <c r="D25" s="64" t="s">
        <v>109</v>
      </c>
      <c r="E25" s="65" t="s">
        <v>122</v>
      </c>
      <c r="F25" s="65" t="s">
        <v>174</v>
      </c>
      <c r="G25" s="66" t="s">
        <v>180</v>
      </c>
      <c r="H25" s="64" t="s">
        <v>150</v>
      </c>
      <c r="I25" s="65" t="s">
        <v>158</v>
      </c>
      <c r="J25" s="65" t="s">
        <v>159</v>
      </c>
      <c r="K25" s="67">
        <v>0.65</v>
      </c>
      <c r="L25" s="64">
        <v>1</v>
      </c>
      <c r="M25" s="64" t="s">
        <v>115</v>
      </c>
      <c r="N25" s="64" t="str">
        <f t="shared" si="0"/>
        <v>年1回</v>
      </c>
      <c r="O25" s="68">
        <v>43869</v>
      </c>
    </row>
    <row r="26" spans="1:15" ht="15.95" customHeight="1">
      <c r="A26" s="111"/>
      <c r="B26" s="64">
        <v>23</v>
      </c>
      <c r="C26" s="65" t="s">
        <v>181</v>
      </c>
      <c r="D26" s="64" t="s">
        <v>109</v>
      </c>
      <c r="E26" s="65" t="s">
        <v>122</v>
      </c>
      <c r="F26" s="65" t="s">
        <v>174</v>
      </c>
      <c r="G26" s="66" t="s">
        <v>124</v>
      </c>
      <c r="H26" s="64" t="s">
        <v>150</v>
      </c>
      <c r="I26" s="65" t="s">
        <v>158</v>
      </c>
      <c r="J26" s="65" t="s">
        <v>159</v>
      </c>
      <c r="K26" s="67">
        <v>0.65</v>
      </c>
      <c r="L26" s="64">
        <v>1</v>
      </c>
      <c r="M26" s="64" t="s">
        <v>115</v>
      </c>
      <c r="N26" s="64" t="str">
        <f t="shared" si="0"/>
        <v>年1回</v>
      </c>
      <c r="O26" s="68">
        <v>43869</v>
      </c>
    </row>
    <row r="27" spans="1:15" ht="15.95" customHeight="1">
      <c r="A27" s="111"/>
      <c r="B27" s="64">
        <v>24</v>
      </c>
      <c r="C27" s="65" t="s">
        <v>182</v>
      </c>
      <c r="D27" s="64" t="s">
        <v>109</v>
      </c>
      <c r="E27" s="65" t="s">
        <v>122</v>
      </c>
      <c r="F27" s="65" t="s">
        <v>174</v>
      </c>
      <c r="G27" s="66" t="s">
        <v>183</v>
      </c>
      <c r="H27" s="64" t="s">
        <v>150</v>
      </c>
      <c r="I27" s="65" t="s">
        <v>162</v>
      </c>
      <c r="J27" s="65" t="s">
        <v>159</v>
      </c>
      <c r="K27" s="67">
        <v>0.65</v>
      </c>
      <c r="L27" s="64">
        <v>1</v>
      </c>
      <c r="M27" s="64" t="s">
        <v>115</v>
      </c>
      <c r="N27" s="64" t="str">
        <f t="shared" si="0"/>
        <v>年1回</v>
      </c>
      <c r="O27" s="68">
        <v>43869</v>
      </c>
    </row>
    <row r="28" spans="1:15" ht="15.95" customHeight="1">
      <c r="A28" s="111"/>
      <c r="B28" s="64">
        <v>25</v>
      </c>
      <c r="C28" s="65" t="s">
        <v>184</v>
      </c>
      <c r="D28" s="64" t="s">
        <v>109</v>
      </c>
      <c r="E28" s="65" t="s">
        <v>122</v>
      </c>
      <c r="F28" s="65" t="s">
        <v>174</v>
      </c>
      <c r="G28" s="66" t="s">
        <v>185</v>
      </c>
      <c r="H28" s="64" t="s">
        <v>150</v>
      </c>
      <c r="I28" s="65" t="s">
        <v>158</v>
      </c>
      <c r="J28" s="65" t="s">
        <v>159</v>
      </c>
      <c r="K28" s="67">
        <v>0.65</v>
      </c>
      <c r="L28" s="64">
        <v>1</v>
      </c>
      <c r="M28" s="64" t="s">
        <v>115</v>
      </c>
      <c r="N28" s="64" t="str">
        <f t="shared" si="0"/>
        <v>年1回</v>
      </c>
      <c r="O28" s="68">
        <v>43869</v>
      </c>
    </row>
    <row r="29" spans="1:15" ht="15.95" customHeight="1">
      <c r="A29" s="111"/>
      <c r="B29" s="64">
        <v>26</v>
      </c>
      <c r="C29" s="65" t="s">
        <v>186</v>
      </c>
      <c r="D29" s="64" t="s">
        <v>109</v>
      </c>
      <c r="E29" s="65" t="s">
        <v>122</v>
      </c>
      <c r="F29" s="65" t="s">
        <v>174</v>
      </c>
      <c r="G29" s="66" t="s">
        <v>187</v>
      </c>
      <c r="H29" s="64" t="s">
        <v>150</v>
      </c>
      <c r="I29" s="65" t="s">
        <v>158</v>
      </c>
      <c r="J29" s="65" t="s">
        <v>159</v>
      </c>
      <c r="K29" s="67">
        <v>0.65</v>
      </c>
      <c r="L29" s="64">
        <v>1</v>
      </c>
      <c r="M29" s="64" t="s">
        <v>115</v>
      </c>
      <c r="N29" s="64" t="str">
        <f t="shared" si="0"/>
        <v>年1回</v>
      </c>
      <c r="O29" s="68">
        <v>43869</v>
      </c>
    </row>
    <row r="30" spans="1:15" ht="15.95" customHeight="1">
      <c r="A30" s="111"/>
      <c r="B30" s="64">
        <v>27</v>
      </c>
      <c r="C30" s="65" t="s">
        <v>188</v>
      </c>
      <c r="D30" s="64" t="s">
        <v>109</v>
      </c>
      <c r="E30" s="65" t="s">
        <v>122</v>
      </c>
      <c r="F30" s="65" t="s">
        <v>174</v>
      </c>
      <c r="G30" s="66" t="s">
        <v>189</v>
      </c>
      <c r="H30" s="64" t="s">
        <v>150</v>
      </c>
      <c r="I30" s="65" t="s">
        <v>158</v>
      </c>
      <c r="J30" s="65" t="s">
        <v>159</v>
      </c>
      <c r="K30" s="67">
        <v>0.65</v>
      </c>
      <c r="L30" s="64">
        <v>1</v>
      </c>
      <c r="M30" s="64" t="s">
        <v>115</v>
      </c>
      <c r="N30" s="64" t="str">
        <f t="shared" si="0"/>
        <v>年1回</v>
      </c>
      <c r="O30" s="68">
        <v>43869</v>
      </c>
    </row>
    <row r="31" spans="1:15" ht="15.95" customHeight="1">
      <c r="A31" s="111"/>
      <c r="B31" s="64">
        <v>28</v>
      </c>
      <c r="C31" s="65" t="s">
        <v>190</v>
      </c>
      <c r="D31" s="64" t="s">
        <v>109</v>
      </c>
      <c r="E31" s="65" t="s">
        <v>122</v>
      </c>
      <c r="F31" s="65" t="s">
        <v>191</v>
      </c>
      <c r="G31" s="66" t="s">
        <v>192</v>
      </c>
      <c r="H31" s="64" t="s">
        <v>150</v>
      </c>
      <c r="I31" s="65" t="s">
        <v>193</v>
      </c>
      <c r="J31" s="65" t="s">
        <v>194</v>
      </c>
      <c r="K31" s="67">
        <v>0.65</v>
      </c>
      <c r="L31" s="64">
        <v>2</v>
      </c>
      <c r="M31" s="64"/>
      <c r="N31" s="64" t="str">
        <f t="shared" si="0"/>
        <v>年1回</v>
      </c>
      <c r="O31" s="68">
        <v>43869</v>
      </c>
    </row>
    <row r="32" spans="1:15" ht="15.95" customHeight="1">
      <c r="A32" s="111"/>
      <c r="B32" s="64">
        <v>29</v>
      </c>
      <c r="C32" s="65" t="s">
        <v>195</v>
      </c>
      <c r="D32" s="64" t="s">
        <v>109</v>
      </c>
      <c r="E32" s="65" t="s">
        <v>122</v>
      </c>
      <c r="F32" s="65" t="s">
        <v>191</v>
      </c>
      <c r="G32" s="66" t="s">
        <v>192</v>
      </c>
      <c r="H32" s="64" t="s">
        <v>150</v>
      </c>
      <c r="I32" s="65" t="s">
        <v>193</v>
      </c>
      <c r="J32" s="65" t="s">
        <v>35</v>
      </c>
      <c r="K32" s="67">
        <v>0.65</v>
      </c>
      <c r="L32" s="64">
        <v>1</v>
      </c>
      <c r="M32" s="64"/>
      <c r="N32" s="64" t="str">
        <f t="shared" si="0"/>
        <v>年1回</v>
      </c>
      <c r="O32" s="68">
        <v>43869</v>
      </c>
    </row>
    <row r="33" spans="1:15" ht="15.95" customHeight="1">
      <c r="A33" s="111"/>
      <c r="B33" s="64">
        <v>30</v>
      </c>
      <c r="C33" s="65" t="s">
        <v>196</v>
      </c>
      <c r="D33" s="64" t="s">
        <v>109</v>
      </c>
      <c r="E33" s="65" t="s">
        <v>122</v>
      </c>
      <c r="F33" s="65" t="s">
        <v>197</v>
      </c>
      <c r="G33" s="66" t="s">
        <v>198</v>
      </c>
      <c r="H33" s="64" t="s">
        <v>150</v>
      </c>
      <c r="I33" s="65" t="s">
        <v>151</v>
      </c>
      <c r="J33" s="65" t="s">
        <v>37</v>
      </c>
      <c r="K33" s="67">
        <v>0.65</v>
      </c>
      <c r="L33" s="64">
        <v>1</v>
      </c>
      <c r="M33" s="64"/>
      <c r="N33" s="64" t="str">
        <f t="shared" si="0"/>
        <v>年1回</v>
      </c>
      <c r="O33" s="68">
        <v>43869</v>
      </c>
    </row>
    <row r="34" spans="1:15" ht="15.95" customHeight="1">
      <c r="A34" s="111"/>
      <c r="B34" s="64">
        <v>31</v>
      </c>
      <c r="C34" s="65" t="s">
        <v>199</v>
      </c>
      <c r="D34" s="64" t="s">
        <v>109</v>
      </c>
      <c r="E34" s="65" t="s">
        <v>122</v>
      </c>
      <c r="F34" s="65" t="s">
        <v>197</v>
      </c>
      <c r="G34" s="66" t="s">
        <v>200</v>
      </c>
      <c r="H34" s="64" t="s">
        <v>150</v>
      </c>
      <c r="I34" s="65" t="s">
        <v>151</v>
      </c>
      <c r="J34" s="65" t="s">
        <v>37</v>
      </c>
      <c r="K34" s="67">
        <v>0.65</v>
      </c>
      <c r="L34" s="64">
        <v>1</v>
      </c>
      <c r="M34" s="64"/>
      <c r="N34" s="64" t="str">
        <f t="shared" si="0"/>
        <v>年1回</v>
      </c>
      <c r="O34" s="68">
        <v>43869</v>
      </c>
    </row>
    <row r="35" spans="1:15" ht="15.95" customHeight="1">
      <c r="A35" s="111"/>
      <c r="B35" s="64">
        <v>32</v>
      </c>
      <c r="C35" s="65" t="s">
        <v>201</v>
      </c>
      <c r="D35" s="64" t="s">
        <v>109</v>
      </c>
      <c r="E35" s="65" t="s">
        <v>122</v>
      </c>
      <c r="F35" s="65" t="s">
        <v>197</v>
      </c>
      <c r="G35" s="66" t="s">
        <v>202</v>
      </c>
      <c r="H35" s="64" t="s">
        <v>150</v>
      </c>
      <c r="I35" s="65" t="s">
        <v>158</v>
      </c>
      <c r="J35" s="65" t="s">
        <v>159</v>
      </c>
      <c r="K35" s="67">
        <v>0.65</v>
      </c>
      <c r="L35" s="64">
        <v>1</v>
      </c>
      <c r="M35" s="64" t="s">
        <v>115</v>
      </c>
      <c r="N35" s="64" t="str">
        <f t="shared" si="0"/>
        <v>年1回</v>
      </c>
      <c r="O35" s="68">
        <v>43869</v>
      </c>
    </row>
    <row r="36" spans="1:15" ht="15.95" customHeight="1">
      <c r="A36" s="111"/>
      <c r="B36" s="64">
        <v>33</v>
      </c>
      <c r="C36" s="65" t="s">
        <v>203</v>
      </c>
      <c r="D36" s="64" t="s">
        <v>109</v>
      </c>
      <c r="E36" s="65" t="s">
        <v>122</v>
      </c>
      <c r="F36" s="65" t="s">
        <v>197</v>
      </c>
      <c r="G36" s="66" t="s">
        <v>204</v>
      </c>
      <c r="H36" s="64" t="s">
        <v>150</v>
      </c>
      <c r="I36" s="65" t="s">
        <v>158</v>
      </c>
      <c r="J36" s="65" t="s">
        <v>159</v>
      </c>
      <c r="K36" s="67">
        <v>0.65</v>
      </c>
      <c r="L36" s="64">
        <v>1</v>
      </c>
      <c r="M36" s="64" t="s">
        <v>115</v>
      </c>
      <c r="N36" s="64" t="str">
        <f t="shared" si="0"/>
        <v>年1回</v>
      </c>
      <c r="O36" s="68">
        <v>43869</v>
      </c>
    </row>
    <row r="37" spans="1:15" ht="15.95" customHeight="1">
      <c r="A37" s="111"/>
      <c r="B37" s="64">
        <v>34</v>
      </c>
      <c r="C37" s="65" t="s">
        <v>205</v>
      </c>
      <c r="D37" s="64" t="s">
        <v>109</v>
      </c>
      <c r="E37" s="65" t="s">
        <v>122</v>
      </c>
      <c r="F37" s="65" t="s">
        <v>206</v>
      </c>
      <c r="G37" s="66" t="s">
        <v>207</v>
      </c>
      <c r="H37" s="64" t="s">
        <v>150</v>
      </c>
      <c r="I37" s="65" t="s">
        <v>158</v>
      </c>
      <c r="J37" s="65" t="s">
        <v>159</v>
      </c>
      <c r="K37" s="67">
        <v>0.65</v>
      </c>
      <c r="L37" s="64">
        <v>1</v>
      </c>
      <c r="M37" s="64" t="s">
        <v>115</v>
      </c>
      <c r="N37" s="64" t="str">
        <f t="shared" si="0"/>
        <v>年1回</v>
      </c>
      <c r="O37" s="68">
        <v>43869</v>
      </c>
    </row>
    <row r="38" spans="1:15" ht="15.95" customHeight="1">
      <c r="A38" s="111"/>
      <c r="B38" s="64">
        <v>35</v>
      </c>
      <c r="C38" s="65" t="s">
        <v>208</v>
      </c>
      <c r="D38" s="64" t="s">
        <v>109</v>
      </c>
      <c r="E38" s="65" t="s">
        <v>122</v>
      </c>
      <c r="F38" s="65" t="s">
        <v>206</v>
      </c>
      <c r="G38" s="66" t="s">
        <v>209</v>
      </c>
      <c r="H38" s="64" t="s">
        <v>150</v>
      </c>
      <c r="I38" s="65" t="s">
        <v>158</v>
      </c>
      <c r="J38" s="65" t="s">
        <v>159</v>
      </c>
      <c r="K38" s="67">
        <v>0.65</v>
      </c>
      <c r="L38" s="64">
        <v>1</v>
      </c>
      <c r="M38" s="64" t="s">
        <v>115</v>
      </c>
      <c r="N38" s="64" t="str">
        <f t="shared" si="0"/>
        <v>年1回</v>
      </c>
      <c r="O38" s="68">
        <v>43869</v>
      </c>
    </row>
    <row r="39" spans="1:15" ht="15.95" customHeight="1">
      <c r="A39" s="111"/>
      <c r="B39" s="64">
        <v>36</v>
      </c>
      <c r="C39" s="65" t="s">
        <v>210</v>
      </c>
      <c r="D39" s="64" t="s">
        <v>109</v>
      </c>
      <c r="E39" s="65" t="s">
        <v>122</v>
      </c>
      <c r="F39" s="65" t="s">
        <v>206</v>
      </c>
      <c r="G39" s="66" t="s">
        <v>211</v>
      </c>
      <c r="H39" s="64" t="s">
        <v>150</v>
      </c>
      <c r="I39" s="65" t="s">
        <v>158</v>
      </c>
      <c r="J39" s="65" t="s">
        <v>159</v>
      </c>
      <c r="K39" s="67">
        <v>0.65</v>
      </c>
      <c r="L39" s="64">
        <v>1</v>
      </c>
      <c r="M39" s="64" t="s">
        <v>115</v>
      </c>
      <c r="N39" s="64" t="str">
        <f t="shared" si="0"/>
        <v>年1回</v>
      </c>
      <c r="O39" s="68">
        <v>43869</v>
      </c>
    </row>
    <row r="40" spans="1:15" ht="15.95" customHeight="1">
      <c r="A40" s="111"/>
      <c r="B40" s="64">
        <v>37</v>
      </c>
      <c r="C40" s="65" t="s">
        <v>212</v>
      </c>
      <c r="D40" s="64" t="s">
        <v>109</v>
      </c>
      <c r="E40" s="65" t="s">
        <v>122</v>
      </c>
      <c r="F40" s="65" t="s">
        <v>206</v>
      </c>
      <c r="G40" s="66" t="s">
        <v>213</v>
      </c>
      <c r="H40" s="64" t="s">
        <v>150</v>
      </c>
      <c r="I40" s="65" t="s">
        <v>158</v>
      </c>
      <c r="J40" s="65" t="s">
        <v>159</v>
      </c>
      <c r="K40" s="67">
        <v>0.65</v>
      </c>
      <c r="L40" s="64">
        <v>1</v>
      </c>
      <c r="M40" s="64" t="s">
        <v>115</v>
      </c>
      <c r="N40" s="64" t="str">
        <f t="shared" si="0"/>
        <v>年1回</v>
      </c>
      <c r="O40" s="68">
        <v>43869</v>
      </c>
    </row>
    <row r="41" spans="1:15" ht="15.95" customHeight="1">
      <c r="A41" s="111"/>
      <c r="B41" s="64">
        <v>38</v>
      </c>
      <c r="C41" s="65" t="s">
        <v>214</v>
      </c>
      <c r="D41" s="64" t="s">
        <v>109</v>
      </c>
      <c r="E41" s="65" t="s">
        <v>122</v>
      </c>
      <c r="F41" s="65" t="s">
        <v>206</v>
      </c>
      <c r="G41" s="66" t="s">
        <v>215</v>
      </c>
      <c r="H41" s="64" t="s">
        <v>150</v>
      </c>
      <c r="I41" s="65" t="s">
        <v>162</v>
      </c>
      <c r="J41" s="65" t="s">
        <v>159</v>
      </c>
      <c r="K41" s="67">
        <v>0.65</v>
      </c>
      <c r="L41" s="64">
        <v>1</v>
      </c>
      <c r="M41" s="64" t="s">
        <v>115</v>
      </c>
      <c r="N41" s="64" t="str">
        <f t="shared" si="0"/>
        <v>年1回</v>
      </c>
      <c r="O41" s="68">
        <v>43869</v>
      </c>
    </row>
    <row r="42" spans="1:15" ht="15.95" customHeight="1">
      <c r="A42" s="111"/>
      <c r="B42" s="64">
        <v>39</v>
      </c>
      <c r="C42" s="65" t="s">
        <v>216</v>
      </c>
      <c r="D42" s="64" t="s">
        <v>109</v>
      </c>
      <c r="E42" s="65" t="s">
        <v>122</v>
      </c>
      <c r="F42" s="65" t="s">
        <v>206</v>
      </c>
      <c r="G42" s="66" t="s">
        <v>217</v>
      </c>
      <c r="H42" s="64" t="s">
        <v>150</v>
      </c>
      <c r="I42" s="65" t="s">
        <v>158</v>
      </c>
      <c r="J42" s="65" t="s">
        <v>178</v>
      </c>
      <c r="K42" s="67">
        <v>0.65</v>
      </c>
      <c r="L42" s="64">
        <v>1</v>
      </c>
      <c r="M42" s="64" t="s">
        <v>115</v>
      </c>
      <c r="N42" s="64" t="str">
        <f t="shared" si="0"/>
        <v>年1回</v>
      </c>
      <c r="O42" s="68">
        <v>43869</v>
      </c>
    </row>
    <row r="43" spans="1:15" ht="15.95" customHeight="1">
      <c r="A43" s="111"/>
      <c r="B43" s="64">
        <v>40</v>
      </c>
      <c r="C43" s="65" t="s">
        <v>218</v>
      </c>
      <c r="D43" s="64" t="s">
        <v>109</v>
      </c>
      <c r="E43" s="65" t="s">
        <v>122</v>
      </c>
      <c r="F43" s="65" t="s">
        <v>219</v>
      </c>
      <c r="G43" s="66" t="s">
        <v>220</v>
      </c>
      <c r="H43" s="64" t="s">
        <v>150</v>
      </c>
      <c r="I43" s="65" t="s">
        <v>221</v>
      </c>
      <c r="J43" s="65" t="s">
        <v>222</v>
      </c>
      <c r="K43" s="67">
        <v>0.65</v>
      </c>
      <c r="L43" s="64">
        <v>2</v>
      </c>
      <c r="M43" s="64"/>
      <c r="N43" s="64" t="str">
        <f t="shared" si="0"/>
        <v>年1回</v>
      </c>
      <c r="O43" s="68">
        <v>43869</v>
      </c>
    </row>
    <row r="44" spans="1:15" ht="15.95" customHeight="1">
      <c r="A44" s="111"/>
      <c r="B44" s="64">
        <v>41</v>
      </c>
      <c r="C44" s="65" t="s">
        <v>223</v>
      </c>
      <c r="D44" s="64" t="s">
        <v>109</v>
      </c>
      <c r="E44" s="65" t="s">
        <v>122</v>
      </c>
      <c r="F44" s="65" t="s">
        <v>219</v>
      </c>
      <c r="G44" s="66" t="s">
        <v>224</v>
      </c>
      <c r="H44" s="64" t="s">
        <v>150</v>
      </c>
      <c r="I44" s="65" t="s">
        <v>162</v>
      </c>
      <c r="J44" s="65" t="s">
        <v>178</v>
      </c>
      <c r="K44" s="67">
        <v>0.65</v>
      </c>
      <c r="L44" s="64">
        <v>1</v>
      </c>
      <c r="M44" s="64" t="s">
        <v>115</v>
      </c>
      <c r="N44" s="64" t="str">
        <f t="shared" si="0"/>
        <v>年1回</v>
      </c>
      <c r="O44" s="68">
        <v>43869</v>
      </c>
    </row>
    <row r="45" spans="1:15" ht="15.95" customHeight="1">
      <c r="A45" s="111"/>
      <c r="B45" s="64">
        <v>42</v>
      </c>
      <c r="C45" s="65" t="s">
        <v>225</v>
      </c>
      <c r="D45" s="64" t="s">
        <v>109</v>
      </c>
      <c r="E45" s="65" t="s">
        <v>122</v>
      </c>
      <c r="F45" s="65" t="s">
        <v>219</v>
      </c>
      <c r="G45" s="66" t="s">
        <v>165</v>
      </c>
      <c r="H45" s="64" t="s">
        <v>150</v>
      </c>
      <c r="I45" s="65" t="s">
        <v>162</v>
      </c>
      <c r="J45" s="65" t="s">
        <v>159</v>
      </c>
      <c r="K45" s="67">
        <v>0.65</v>
      </c>
      <c r="L45" s="64">
        <v>1</v>
      </c>
      <c r="M45" s="64" t="s">
        <v>115</v>
      </c>
      <c r="N45" s="64" t="str">
        <f t="shared" si="0"/>
        <v>年1回</v>
      </c>
      <c r="O45" s="68">
        <v>43869</v>
      </c>
    </row>
    <row r="46" spans="1:15" ht="15.95" customHeight="1">
      <c r="A46" s="111"/>
      <c r="B46" s="64">
        <v>43</v>
      </c>
      <c r="C46" s="65" t="s">
        <v>226</v>
      </c>
      <c r="D46" s="64" t="s">
        <v>109</v>
      </c>
      <c r="E46" s="65" t="s">
        <v>122</v>
      </c>
      <c r="F46" s="65" t="s">
        <v>219</v>
      </c>
      <c r="G46" s="66" t="s">
        <v>161</v>
      </c>
      <c r="H46" s="64" t="s">
        <v>150</v>
      </c>
      <c r="I46" s="65" t="s">
        <v>162</v>
      </c>
      <c r="J46" s="65" t="s">
        <v>178</v>
      </c>
      <c r="K46" s="67">
        <v>0.65</v>
      </c>
      <c r="L46" s="64">
        <v>1</v>
      </c>
      <c r="M46" s="64" t="s">
        <v>115</v>
      </c>
      <c r="N46" s="64" t="str">
        <f t="shared" si="0"/>
        <v>年1回</v>
      </c>
      <c r="O46" s="68">
        <v>43869</v>
      </c>
    </row>
    <row r="47" spans="1:15" ht="15.95" customHeight="1">
      <c r="A47" s="111"/>
      <c r="B47" s="64">
        <v>44</v>
      </c>
      <c r="C47" s="65" t="s">
        <v>227</v>
      </c>
      <c r="D47" s="64" t="s">
        <v>109</v>
      </c>
      <c r="E47" s="65" t="s">
        <v>122</v>
      </c>
      <c r="F47" s="65" t="s">
        <v>219</v>
      </c>
      <c r="G47" s="66" t="s">
        <v>157</v>
      </c>
      <c r="H47" s="64" t="s">
        <v>150</v>
      </c>
      <c r="I47" s="65" t="s">
        <v>158</v>
      </c>
      <c r="J47" s="65" t="s">
        <v>178</v>
      </c>
      <c r="K47" s="67">
        <v>0.65</v>
      </c>
      <c r="L47" s="64">
        <v>1</v>
      </c>
      <c r="M47" s="64" t="s">
        <v>115</v>
      </c>
      <c r="N47" s="64" t="str">
        <f t="shared" si="0"/>
        <v>年1回</v>
      </c>
      <c r="O47" s="68">
        <v>43869</v>
      </c>
    </row>
    <row r="48" spans="1:15" ht="15.95" customHeight="1">
      <c r="A48" s="111"/>
      <c r="B48" s="64">
        <v>45</v>
      </c>
      <c r="C48" s="65" t="s">
        <v>228</v>
      </c>
      <c r="D48" s="64" t="s">
        <v>109</v>
      </c>
      <c r="E48" s="65" t="s">
        <v>122</v>
      </c>
      <c r="F48" s="65" t="s">
        <v>191</v>
      </c>
      <c r="G48" s="66" t="s">
        <v>170</v>
      </c>
      <c r="H48" s="64" t="s">
        <v>150</v>
      </c>
      <c r="I48" s="65" t="s">
        <v>162</v>
      </c>
      <c r="J48" s="65" t="s">
        <v>178</v>
      </c>
      <c r="K48" s="67">
        <v>0.65</v>
      </c>
      <c r="L48" s="64">
        <v>1</v>
      </c>
      <c r="M48" s="64" t="s">
        <v>115</v>
      </c>
      <c r="N48" s="64" t="str">
        <f t="shared" si="0"/>
        <v>年1回</v>
      </c>
      <c r="O48" s="68">
        <v>43869</v>
      </c>
    </row>
    <row r="49" spans="1:15" ht="15.95" customHeight="1">
      <c r="A49" s="111"/>
      <c r="B49" s="64">
        <v>46</v>
      </c>
      <c r="C49" s="65" t="s">
        <v>229</v>
      </c>
      <c r="D49" s="64" t="s">
        <v>109</v>
      </c>
      <c r="E49" s="65" t="s">
        <v>122</v>
      </c>
      <c r="F49" s="65" t="s">
        <v>191</v>
      </c>
      <c r="G49" s="66" t="s">
        <v>172</v>
      </c>
      <c r="H49" s="64" t="s">
        <v>150</v>
      </c>
      <c r="I49" s="65" t="s">
        <v>162</v>
      </c>
      <c r="J49" s="65" t="s">
        <v>178</v>
      </c>
      <c r="K49" s="67">
        <v>0.65</v>
      </c>
      <c r="L49" s="64">
        <v>1</v>
      </c>
      <c r="M49" s="64" t="s">
        <v>115</v>
      </c>
      <c r="N49" s="64" t="str">
        <f t="shared" si="0"/>
        <v>年1回</v>
      </c>
      <c r="O49" s="68">
        <v>43869</v>
      </c>
    </row>
    <row r="50" spans="1:15" ht="15.95" customHeight="1">
      <c r="A50" s="111"/>
      <c r="B50" s="64">
        <v>47</v>
      </c>
      <c r="C50" s="65" t="s">
        <v>230</v>
      </c>
      <c r="D50" s="64" t="s">
        <v>109</v>
      </c>
      <c r="E50" s="65" t="s">
        <v>122</v>
      </c>
      <c r="F50" s="65" t="s">
        <v>191</v>
      </c>
      <c r="G50" s="66" t="s">
        <v>175</v>
      </c>
      <c r="H50" s="64" t="s">
        <v>150</v>
      </c>
      <c r="I50" s="65" t="s">
        <v>162</v>
      </c>
      <c r="J50" s="65" t="s">
        <v>178</v>
      </c>
      <c r="K50" s="67">
        <v>0.65</v>
      </c>
      <c r="L50" s="64">
        <v>1</v>
      </c>
      <c r="M50" s="64" t="s">
        <v>115</v>
      </c>
      <c r="N50" s="64" t="str">
        <f t="shared" si="0"/>
        <v>年1回</v>
      </c>
      <c r="O50" s="68">
        <v>43869</v>
      </c>
    </row>
    <row r="51" spans="1:15" ht="15.95" customHeight="1">
      <c r="A51" s="111"/>
      <c r="B51" s="64">
        <v>48</v>
      </c>
      <c r="C51" s="65" t="s">
        <v>231</v>
      </c>
      <c r="D51" s="64" t="s">
        <v>109</v>
      </c>
      <c r="E51" s="65" t="s">
        <v>122</v>
      </c>
      <c r="F51" s="65" t="s">
        <v>191</v>
      </c>
      <c r="G51" s="66" t="s">
        <v>180</v>
      </c>
      <c r="H51" s="64" t="s">
        <v>150</v>
      </c>
      <c r="I51" s="65" t="s">
        <v>162</v>
      </c>
      <c r="J51" s="65" t="s">
        <v>178</v>
      </c>
      <c r="K51" s="67">
        <v>0.65</v>
      </c>
      <c r="L51" s="64">
        <v>1</v>
      </c>
      <c r="M51" s="64" t="s">
        <v>115</v>
      </c>
      <c r="N51" s="64" t="str">
        <f t="shared" si="0"/>
        <v>年1回</v>
      </c>
      <c r="O51" s="68">
        <v>43869</v>
      </c>
    </row>
    <row r="52" spans="1:15" ht="15.95" customHeight="1">
      <c r="A52" s="111"/>
      <c r="B52" s="64">
        <v>49</v>
      </c>
      <c r="C52" s="65" t="s">
        <v>232</v>
      </c>
      <c r="D52" s="64" t="s">
        <v>109</v>
      </c>
      <c r="E52" s="65" t="s">
        <v>122</v>
      </c>
      <c r="F52" s="65" t="s">
        <v>191</v>
      </c>
      <c r="G52" s="66" t="s">
        <v>233</v>
      </c>
      <c r="H52" s="64" t="s">
        <v>150</v>
      </c>
      <c r="I52" s="65" t="s">
        <v>162</v>
      </c>
      <c r="J52" s="65" t="s">
        <v>178</v>
      </c>
      <c r="K52" s="67">
        <v>0.65</v>
      </c>
      <c r="L52" s="64">
        <v>1</v>
      </c>
      <c r="M52" s="64" t="s">
        <v>115</v>
      </c>
      <c r="N52" s="64" t="str">
        <f t="shared" si="0"/>
        <v>年1回</v>
      </c>
      <c r="O52" s="68">
        <v>43869</v>
      </c>
    </row>
    <row r="53" spans="1:15" ht="15.95" customHeight="1">
      <c r="A53" s="111"/>
      <c r="B53" s="64">
        <v>50</v>
      </c>
      <c r="C53" s="65" t="s">
        <v>234</v>
      </c>
      <c r="D53" s="64" t="s">
        <v>109</v>
      </c>
      <c r="E53" s="65" t="s">
        <v>122</v>
      </c>
      <c r="F53" s="65" t="s">
        <v>191</v>
      </c>
      <c r="G53" s="66" t="s">
        <v>235</v>
      </c>
      <c r="H53" s="64" t="s">
        <v>150</v>
      </c>
      <c r="I53" s="65" t="s">
        <v>236</v>
      </c>
      <c r="J53" s="65" t="s">
        <v>159</v>
      </c>
      <c r="K53" s="67">
        <v>0.65</v>
      </c>
      <c r="L53" s="64">
        <v>1</v>
      </c>
      <c r="M53" s="64" t="s">
        <v>115</v>
      </c>
      <c r="N53" s="64" t="str">
        <f t="shared" si="0"/>
        <v>年1回</v>
      </c>
      <c r="O53" s="68">
        <v>43869</v>
      </c>
    </row>
    <row r="54" spans="1:15" ht="15.95" customHeight="1">
      <c r="A54" s="111"/>
      <c r="B54" s="64">
        <v>51</v>
      </c>
      <c r="C54" s="65" t="s">
        <v>237</v>
      </c>
      <c r="D54" s="64" t="s">
        <v>109</v>
      </c>
      <c r="E54" s="65" t="s">
        <v>122</v>
      </c>
      <c r="F54" s="65" t="s">
        <v>191</v>
      </c>
      <c r="G54" s="66" t="s">
        <v>238</v>
      </c>
      <c r="H54" s="64" t="s">
        <v>150</v>
      </c>
      <c r="I54" s="65" t="s">
        <v>239</v>
      </c>
      <c r="J54" s="65" t="s">
        <v>222</v>
      </c>
      <c r="K54" s="67">
        <v>0.65</v>
      </c>
      <c r="L54" s="64">
        <v>3</v>
      </c>
      <c r="M54" s="64"/>
      <c r="N54" s="64" t="str">
        <f t="shared" si="0"/>
        <v>年1回</v>
      </c>
      <c r="O54" s="68">
        <v>43869</v>
      </c>
    </row>
    <row r="55" spans="1:15" ht="15.95" customHeight="1">
      <c r="A55" s="111"/>
      <c r="B55" s="64">
        <v>52</v>
      </c>
      <c r="C55" s="65" t="s">
        <v>240</v>
      </c>
      <c r="D55" s="64" t="s">
        <v>109</v>
      </c>
      <c r="E55" s="65" t="s">
        <v>122</v>
      </c>
      <c r="F55" s="65" t="s">
        <v>191</v>
      </c>
      <c r="G55" s="66" t="s">
        <v>238</v>
      </c>
      <c r="H55" s="64" t="s">
        <v>150</v>
      </c>
      <c r="I55" s="65" t="s">
        <v>239</v>
      </c>
      <c r="J55" s="65" t="s">
        <v>37</v>
      </c>
      <c r="K55" s="67">
        <v>0.65</v>
      </c>
      <c r="L55" s="64">
        <v>1</v>
      </c>
      <c r="M55" s="64"/>
      <c r="N55" s="64" t="str">
        <f t="shared" si="0"/>
        <v>年1回</v>
      </c>
      <c r="O55" s="68">
        <v>43869</v>
      </c>
    </row>
    <row r="56" spans="1:15" ht="15.95" customHeight="1">
      <c r="A56" s="111"/>
      <c r="B56" s="64">
        <v>53</v>
      </c>
      <c r="C56" s="65" t="s">
        <v>241</v>
      </c>
      <c r="D56" s="64" t="s">
        <v>109</v>
      </c>
      <c r="E56" s="65" t="s">
        <v>122</v>
      </c>
      <c r="F56" s="65" t="s">
        <v>219</v>
      </c>
      <c r="G56" s="66" t="s">
        <v>242</v>
      </c>
      <c r="H56" s="64" t="s">
        <v>150</v>
      </c>
      <c r="I56" s="65" t="s">
        <v>243</v>
      </c>
      <c r="J56" s="65" t="s">
        <v>194</v>
      </c>
      <c r="K56" s="67">
        <v>0.65</v>
      </c>
      <c r="L56" s="64">
        <v>1</v>
      </c>
      <c r="M56" s="64"/>
      <c r="N56" s="64" t="str">
        <f t="shared" si="0"/>
        <v>年1回</v>
      </c>
      <c r="O56" s="68">
        <v>43869</v>
      </c>
    </row>
    <row r="57" spans="1:15" ht="15.95" customHeight="1">
      <c r="A57" s="111"/>
      <c r="B57" s="64">
        <v>54</v>
      </c>
      <c r="C57" s="65" t="s">
        <v>244</v>
      </c>
      <c r="D57" s="64" t="s">
        <v>109</v>
      </c>
      <c r="E57" s="65" t="s">
        <v>122</v>
      </c>
      <c r="F57" s="65" t="s">
        <v>191</v>
      </c>
      <c r="G57" s="66" t="s">
        <v>245</v>
      </c>
      <c r="H57" s="64" t="s">
        <v>150</v>
      </c>
      <c r="I57" s="65" t="s">
        <v>246</v>
      </c>
      <c r="J57" s="65" t="s">
        <v>194</v>
      </c>
      <c r="K57" s="67">
        <v>0.65</v>
      </c>
      <c r="L57" s="64">
        <v>1</v>
      </c>
      <c r="M57" s="64"/>
      <c r="N57" s="64" t="str">
        <f t="shared" si="0"/>
        <v>年1回</v>
      </c>
      <c r="O57" s="68">
        <v>43869</v>
      </c>
    </row>
    <row r="58" spans="1:15" ht="15.95" customHeight="1">
      <c r="A58" s="111"/>
      <c r="B58" s="64">
        <v>55</v>
      </c>
      <c r="C58" s="65" t="s">
        <v>247</v>
      </c>
      <c r="D58" s="64" t="s">
        <v>109</v>
      </c>
      <c r="E58" s="65" t="s">
        <v>122</v>
      </c>
      <c r="F58" s="65" t="s">
        <v>191</v>
      </c>
      <c r="G58" s="66" t="s">
        <v>248</v>
      </c>
      <c r="H58" s="64" t="s">
        <v>150</v>
      </c>
      <c r="I58" s="65" t="s">
        <v>249</v>
      </c>
      <c r="J58" s="65" t="s">
        <v>250</v>
      </c>
      <c r="K58" s="67">
        <v>0.65</v>
      </c>
      <c r="L58" s="64">
        <v>3</v>
      </c>
      <c r="M58" s="64" t="s">
        <v>115</v>
      </c>
      <c r="N58" s="64" t="str">
        <f t="shared" si="0"/>
        <v>年1回</v>
      </c>
      <c r="O58" s="68">
        <v>43869</v>
      </c>
    </row>
    <row r="59" spans="1:15" ht="15.95" customHeight="1">
      <c r="A59" s="111"/>
      <c r="B59" s="64">
        <v>56</v>
      </c>
      <c r="C59" s="65" t="s">
        <v>251</v>
      </c>
      <c r="D59" s="64" t="s">
        <v>109</v>
      </c>
      <c r="E59" s="65" t="s">
        <v>122</v>
      </c>
      <c r="F59" s="65" t="s">
        <v>191</v>
      </c>
      <c r="G59" s="66" t="s">
        <v>248</v>
      </c>
      <c r="H59" s="64" t="s">
        <v>150</v>
      </c>
      <c r="I59" s="65" t="s">
        <v>249</v>
      </c>
      <c r="J59" s="65" t="s">
        <v>159</v>
      </c>
      <c r="K59" s="67">
        <v>0.65</v>
      </c>
      <c r="L59" s="64">
        <v>2</v>
      </c>
      <c r="M59" s="64" t="s">
        <v>115</v>
      </c>
      <c r="N59" s="64" t="str">
        <f t="shared" si="0"/>
        <v>年1回</v>
      </c>
      <c r="O59" s="68">
        <v>43869</v>
      </c>
    </row>
    <row r="60" spans="1:15" ht="15.95" customHeight="1">
      <c r="A60" s="111"/>
      <c r="B60" s="64">
        <v>57</v>
      </c>
      <c r="C60" s="65" t="s">
        <v>252</v>
      </c>
      <c r="D60" s="64" t="s">
        <v>109</v>
      </c>
      <c r="E60" s="65" t="s">
        <v>122</v>
      </c>
      <c r="F60" s="65" t="s">
        <v>191</v>
      </c>
      <c r="G60" s="66" t="s">
        <v>253</v>
      </c>
      <c r="H60" s="64" t="s">
        <v>150</v>
      </c>
      <c r="I60" s="65" t="s">
        <v>254</v>
      </c>
      <c r="J60" s="65" t="s">
        <v>250</v>
      </c>
      <c r="K60" s="67">
        <v>0.65</v>
      </c>
      <c r="L60" s="64">
        <v>1</v>
      </c>
      <c r="M60" s="64" t="s">
        <v>115</v>
      </c>
      <c r="N60" s="64" t="str">
        <f t="shared" si="0"/>
        <v>年1回</v>
      </c>
      <c r="O60" s="68">
        <v>43869</v>
      </c>
    </row>
    <row r="61" spans="1:15" ht="15.95" customHeight="1">
      <c r="A61" s="111"/>
      <c r="B61" s="64">
        <v>58</v>
      </c>
      <c r="C61" s="65" t="s">
        <v>255</v>
      </c>
      <c r="D61" s="64" t="s">
        <v>109</v>
      </c>
      <c r="E61" s="65" t="s">
        <v>122</v>
      </c>
      <c r="F61" s="65" t="s">
        <v>191</v>
      </c>
      <c r="G61" s="66" t="s">
        <v>256</v>
      </c>
      <c r="H61" s="64" t="s">
        <v>150</v>
      </c>
      <c r="I61" s="65" t="s">
        <v>257</v>
      </c>
      <c r="J61" s="65" t="s">
        <v>258</v>
      </c>
      <c r="K61" s="67">
        <v>0.65</v>
      </c>
      <c r="L61" s="64">
        <v>4</v>
      </c>
      <c r="M61" s="64"/>
      <c r="N61" s="64" t="str">
        <f t="shared" si="0"/>
        <v>年1回</v>
      </c>
      <c r="O61" s="68">
        <v>43869</v>
      </c>
    </row>
    <row r="62" spans="1:15" ht="15.95" customHeight="1">
      <c r="A62" s="111"/>
      <c r="B62" s="64">
        <v>59</v>
      </c>
      <c r="C62" s="65" t="s">
        <v>259</v>
      </c>
      <c r="D62" s="64" t="s">
        <v>109</v>
      </c>
      <c r="E62" s="65" t="s">
        <v>122</v>
      </c>
      <c r="F62" s="65" t="s">
        <v>191</v>
      </c>
      <c r="G62" s="66" t="s">
        <v>260</v>
      </c>
      <c r="H62" s="64" t="s">
        <v>150</v>
      </c>
      <c r="I62" s="65"/>
      <c r="J62" s="65" t="s">
        <v>30</v>
      </c>
      <c r="K62" s="67">
        <v>0.65</v>
      </c>
      <c r="L62" s="64">
        <v>3</v>
      </c>
      <c r="M62" s="64"/>
      <c r="N62" s="64" t="str">
        <f t="shared" si="0"/>
        <v>年1回</v>
      </c>
      <c r="O62" s="68">
        <v>43869</v>
      </c>
    </row>
    <row r="63" spans="1:15" ht="15.95" customHeight="1">
      <c r="A63" s="111"/>
      <c r="B63" s="64">
        <v>60</v>
      </c>
      <c r="C63" s="65" t="s">
        <v>261</v>
      </c>
      <c r="D63" s="64" t="s">
        <v>109</v>
      </c>
      <c r="E63" s="65" t="s">
        <v>122</v>
      </c>
      <c r="F63" s="65" t="s">
        <v>262</v>
      </c>
      <c r="G63" s="66" t="s">
        <v>263</v>
      </c>
      <c r="H63" s="64" t="s">
        <v>264</v>
      </c>
      <c r="I63" s="65"/>
      <c r="J63" s="65" t="s">
        <v>30</v>
      </c>
      <c r="K63" s="67">
        <v>0.65</v>
      </c>
      <c r="L63" s="64">
        <v>2</v>
      </c>
      <c r="M63" s="64"/>
      <c r="N63" s="64" t="str">
        <f t="shared" si="0"/>
        <v>年1回</v>
      </c>
      <c r="O63" s="68">
        <v>43869</v>
      </c>
    </row>
    <row r="64" spans="1:15" ht="15.95" customHeight="1">
      <c r="A64" s="111"/>
      <c r="B64" s="64">
        <v>61</v>
      </c>
      <c r="C64" s="65" t="s">
        <v>265</v>
      </c>
      <c r="D64" s="64" t="s">
        <v>109</v>
      </c>
      <c r="E64" s="65" t="s">
        <v>122</v>
      </c>
      <c r="F64" s="65" t="s">
        <v>262</v>
      </c>
      <c r="G64" s="66" t="s">
        <v>146</v>
      </c>
      <c r="H64" s="64" t="s">
        <v>264</v>
      </c>
      <c r="I64" s="65"/>
      <c r="J64" s="65" t="s">
        <v>266</v>
      </c>
      <c r="K64" s="67">
        <v>0.65</v>
      </c>
      <c r="L64" s="64">
        <v>1</v>
      </c>
      <c r="M64" s="64"/>
      <c r="N64" s="64" t="str">
        <f t="shared" si="0"/>
        <v>年1回</v>
      </c>
      <c r="O64" s="68">
        <v>43869</v>
      </c>
    </row>
    <row r="65" spans="1:15" ht="15.95" customHeight="1">
      <c r="A65" s="111"/>
      <c r="B65" s="64">
        <v>62</v>
      </c>
      <c r="C65" s="65" t="s">
        <v>267</v>
      </c>
      <c r="D65" s="64" t="s">
        <v>109</v>
      </c>
      <c r="E65" s="65" t="s">
        <v>122</v>
      </c>
      <c r="F65" s="65" t="s">
        <v>262</v>
      </c>
      <c r="G65" s="66" t="s">
        <v>268</v>
      </c>
      <c r="H65" s="64" t="s">
        <v>264</v>
      </c>
      <c r="I65" s="65"/>
      <c r="J65" s="65" t="s">
        <v>30</v>
      </c>
      <c r="K65" s="67">
        <v>0.65</v>
      </c>
      <c r="L65" s="64">
        <v>1</v>
      </c>
      <c r="M65" s="64"/>
      <c r="N65" s="64" t="str">
        <f t="shared" si="0"/>
        <v>年1回</v>
      </c>
      <c r="O65" s="68">
        <v>43869</v>
      </c>
    </row>
    <row r="66" spans="1:15" ht="15.95" customHeight="1">
      <c r="A66" s="111"/>
      <c r="B66" s="64">
        <v>63</v>
      </c>
      <c r="C66" s="65" t="s">
        <v>269</v>
      </c>
      <c r="D66" s="64" t="s">
        <v>109</v>
      </c>
      <c r="E66" s="65" t="s">
        <v>122</v>
      </c>
      <c r="F66" s="65" t="s">
        <v>262</v>
      </c>
      <c r="G66" s="66" t="s">
        <v>140</v>
      </c>
      <c r="H66" s="64" t="s">
        <v>264</v>
      </c>
      <c r="I66" s="65"/>
      <c r="J66" s="65" t="s">
        <v>266</v>
      </c>
      <c r="K66" s="67">
        <v>0.65</v>
      </c>
      <c r="L66" s="64">
        <v>1</v>
      </c>
      <c r="M66" s="64"/>
      <c r="N66" s="64" t="str">
        <f t="shared" si="0"/>
        <v>年1回</v>
      </c>
      <c r="O66" s="68">
        <v>43869</v>
      </c>
    </row>
    <row r="67" spans="1:15" ht="15.95" customHeight="1">
      <c r="A67" s="111">
        <v>2</v>
      </c>
      <c r="B67" s="64">
        <v>64</v>
      </c>
      <c r="C67" s="65" t="s">
        <v>270</v>
      </c>
      <c r="D67" s="64" t="s">
        <v>109</v>
      </c>
      <c r="E67" s="65" t="s">
        <v>122</v>
      </c>
      <c r="F67" s="65" t="s">
        <v>262</v>
      </c>
      <c r="G67" s="66" t="s">
        <v>245</v>
      </c>
      <c r="H67" s="64" t="s">
        <v>264</v>
      </c>
      <c r="I67" s="65"/>
      <c r="J67" s="65" t="s">
        <v>266</v>
      </c>
      <c r="K67" s="67">
        <v>0.65</v>
      </c>
      <c r="L67" s="64">
        <v>1</v>
      </c>
      <c r="M67" s="64"/>
      <c r="N67" s="64" t="str">
        <f t="shared" si="0"/>
        <v>年1回</v>
      </c>
      <c r="O67" s="68">
        <v>43869</v>
      </c>
    </row>
    <row r="68" spans="1:15" ht="15.95" customHeight="1">
      <c r="A68" s="111"/>
      <c r="B68" s="64">
        <v>65</v>
      </c>
      <c r="C68" s="65" t="s">
        <v>271</v>
      </c>
      <c r="D68" s="64" t="s">
        <v>109</v>
      </c>
      <c r="E68" s="65" t="s">
        <v>122</v>
      </c>
      <c r="F68" s="65" t="s">
        <v>262</v>
      </c>
      <c r="G68" s="66" t="s">
        <v>268</v>
      </c>
      <c r="H68" s="64" t="s">
        <v>264</v>
      </c>
      <c r="I68" s="65"/>
      <c r="J68" s="65" t="s">
        <v>30</v>
      </c>
      <c r="K68" s="67">
        <v>0.65</v>
      </c>
      <c r="L68" s="64">
        <v>2</v>
      </c>
      <c r="M68" s="64"/>
      <c r="N68" s="64" t="str">
        <f t="shared" si="0"/>
        <v>年1回</v>
      </c>
      <c r="O68" s="68">
        <v>43869</v>
      </c>
    </row>
    <row r="69" spans="1:15" ht="15.95" customHeight="1">
      <c r="A69" s="111"/>
      <c r="B69" s="64">
        <v>66</v>
      </c>
      <c r="C69" s="65" t="s">
        <v>272</v>
      </c>
      <c r="D69" s="64" t="s">
        <v>109</v>
      </c>
      <c r="E69" s="65" t="s">
        <v>122</v>
      </c>
      <c r="F69" s="65" t="s">
        <v>273</v>
      </c>
      <c r="G69" s="66" t="s">
        <v>274</v>
      </c>
      <c r="H69" s="64" t="s">
        <v>264</v>
      </c>
      <c r="I69" s="65" t="s">
        <v>275</v>
      </c>
      <c r="J69" s="65" t="s">
        <v>276</v>
      </c>
      <c r="K69" s="67">
        <v>0.65</v>
      </c>
      <c r="L69" s="64">
        <v>1</v>
      </c>
      <c r="M69" s="64"/>
      <c r="N69" s="64" t="str">
        <f t="shared" ref="N69:N132" si="1">IF(P69&gt;0,"年2回","年1回")</f>
        <v>年1回</v>
      </c>
      <c r="O69" s="68">
        <v>43869</v>
      </c>
    </row>
    <row r="70" spans="1:15" ht="15.95" customHeight="1">
      <c r="A70" s="111"/>
      <c r="B70" s="64">
        <v>67</v>
      </c>
      <c r="C70" s="65" t="s">
        <v>277</v>
      </c>
      <c r="D70" s="64" t="s">
        <v>109</v>
      </c>
      <c r="E70" s="65" t="s">
        <v>122</v>
      </c>
      <c r="F70" s="65" t="s">
        <v>273</v>
      </c>
      <c r="G70" s="66" t="s">
        <v>278</v>
      </c>
      <c r="H70" s="64" t="s">
        <v>264</v>
      </c>
      <c r="I70" s="65" t="s">
        <v>279</v>
      </c>
      <c r="J70" s="65" t="s">
        <v>276</v>
      </c>
      <c r="K70" s="67">
        <v>0.65</v>
      </c>
      <c r="L70" s="64">
        <v>1</v>
      </c>
      <c r="M70" s="64"/>
      <c r="N70" s="64" t="str">
        <f t="shared" si="1"/>
        <v>年1回</v>
      </c>
      <c r="O70" s="68">
        <v>43869</v>
      </c>
    </row>
    <row r="71" spans="1:15" ht="15.95" customHeight="1">
      <c r="A71" s="111"/>
      <c r="B71" s="64">
        <v>68</v>
      </c>
      <c r="C71" s="65" t="s">
        <v>280</v>
      </c>
      <c r="D71" s="64" t="s">
        <v>109</v>
      </c>
      <c r="E71" s="65" t="s">
        <v>122</v>
      </c>
      <c r="F71" s="65" t="s">
        <v>273</v>
      </c>
      <c r="G71" s="66" t="s">
        <v>281</v>
      </c>
      <c r="H71" s="64" t="s">
        <v>264</v>
      </c>
      <c r="I71" s="65" t="s">
        <v>255</v>
      </c>
      <c r="J71" s="65" t="s">
        <v>276</v>
      </c>
      <c r="K71" s="67">
        <v>0.65</v>
      </c>
      <c r="L71" s="64">
        <v>1</v>
      </c>
      <c r="M71" s="64"/>
      <c r="N71" s="64" t="str">
        <f t="shared" si="1"/>
        <v>年1回</v>
      </c>
      <c r="O71" s="68">
        <v>43869</v>
      </c>
    </row>
    <row r="72" spans="1:15" ht="15.95" customHeight="1">
      <c r="A72" s="111"/>
      <c r="B72" s="64">
        <v>69</v>
      </c>
      <c r="C72" s="65" t="s">
        <v>282</v>
      </c>
      <c r="D72" s="64" t="s">
        <v>109</v>
      </c>
      <c r="E72" s="65" t="s">
        <v>122</v>
      </c>
      <c r="F72" s="65" t="s">
        <v>273</v>
      </c>
      <c r="G72" s="66" t="s">
        <v>283</v>
      </c>
      <c r="H72" s="64" t="s">
        <v>264</v>
      </c>
      <c r="I72" s="65" t="s">
        <v>259</v>
      </c>
      <c r="J72" s="65" t="s">
        <v>276</v>
      </c>
      <c r="K72" s="67">
        <v>0.65</v>
      </c>
      <c r="L72" s="64">
        <v>1</v>
      </c>
      <c r="M72" s="64"/>
      <c r="N72" s="64" t="str">
        <f t="shared" si="1"/>
        <v>年1回</v>
      </c>
      <c r="O72" s="68">
        <v>43869</v>
      </c>
    </row>
    <row r="73" spans="1:15" ht="15.95" customHeight="1">
      <c r="A73" s="111"/>
      <c r="B73" s="64">
        <v>70</v>
      </c>
      <c r="C73" s="65" t="s">
        <v>284</v>
      </c>
      <c r="D73" s="64" t="s">
        <v>109</v>
      </c>
      <c r="E73" s="65" t="s">
        <v>122</v>
      </c>
      <c r="F73" s="65" t="s">
        <v>273</v>
      </c>
      <c r="G73" s="66" t="s">
        <v>285</v>
      </c>
      <c r="H73" s="64" t="s">
        <v>264</v>
      </c>
      <c r="I73" s="65" t="s">
        <v>286</v>
      </c>
      <c r="J73" s="65" t="s">
        <v>276</v>
      </c>
      <c r="K73" s="67">
        <v>0.65</v>
      </c>
      <c r="L73" s="64">
        <v>1</v>
      </c>
      <c r="M73" s="64"/>
      <c r="N73" s="64" t="str">
        <f t="shared" si="1"/>
        <v>年1回</v>
      </c>
      <c r="O73" s="68">
        <v>43869</v>
      </c>
    </row>
    <row r="74" spans="1:15" ht="15.95" customHeight="1">
      <c r="A74" s="111"/>
      <c r="B74" s="64">
        <v>71</v>
      </c>
      <c r="C74" s="65" t="s">
        <v>287</v>
      </c>
      <c r="D74" s="64" t="s">
        <v>109</v>
      </c>
      <c r="E74" s="65" t="s">
        <v>122</v>
      </c>
      <c r="F74" s="65" t="s">
        <v>273</v>
      </c>
      <c r="G74" s="66" t="s">
        <v>288</v>
      </c>
      <c r="H74" s="64" t="s">
        <v>264</v>
      </c>
      <c r="I74" s="65" t="s">
        <v>267</v>
      </c>
      <c r="J74" s="65" t="s">
        <v>289</v>
      </c>
      <c r="K74" s="67">
        <v>0.65</v>
      </c>
      <c r="L74" s="64">
        <v>1</v>
      </c>
      <c r="M74" s="64" t="s">
        <v>115</v>
      </c>
      <c r="N74" s="64" t="str">
        <f t="shared" si="1"/>
        <v>年1回</v>
      </c>
      <c r="O74" s="68">
        <v>43869</v>
      </c>
    </row>
    <row r="75" spans="1:15" ht="15.95" customHeight="1">
      <c r="A75" s="111"/>
      <c r="B75" s="64">
        <v>72</v>
      </c>
      <c r="C75" s="65" t="s">
        <v>290</v>
      </c>
      <c r="D75" s="64" t="s">
        <v>109</v>
      </c>
      <c r="E75" s="65" t="s">
        <v>122</v>
      </c>
      <c r="F75" s="65" t="s">
        <v>273</v>
      </c>
      <c r="G75" s="66" t="s">
        <v>291</v>
      </c>
      <c r="H75" s="64" t="s">
        <v>264</v>
      </c>
      <c r="I75" s="65" t="s">
        <v>269</v>
      </c>
      <c r="J75" s="65" t="s">
        <v>276</v>
      </c>
      <c r="K75" s="67">
        <v>0.65</v>
      </c>
      <c r="L75" s="64">
        <v>2</v>
      </c>
      <c r="M75" s="64"/>
      <c r="N75" s="64" t="str">
        <f t="shared" si="1"/>
        <v>年1回</v>
      </c>
      <c r="O75" s="68">
        <v>43869</v>
      </c>
    </row>
    <row r="76" spans="1:15" ht="15.95" customHeight="1">
      <c r="A76" s="111"/>
      <c r="B76" s="64">
        <v>73</v>
      </c>
      <c r="C76" s="65" t="s">
        <v>292</v>
      </c>
      <c r="D76" s="64" t="s">
        <v>109</v>
      </c>
      <c r="E76" s="65" t="s">
        <v>293</v>
      </c>
      <c r="F76" s="65" t="s">
        <v>294</v>
      </c>
      <c r="G76" s="66" t="s">
        <v>295</v>
      </c>
      <c r="H76" s="64" t="s">
        <v>264</v>
      </c>
      <c r="I76" s="65" t="s">
        <v>296</v>
      </c>
      <c r="J76" s="65" t="s">
        <v>30</v>
      </c>
      <c r="K76" s="67">
        <v>0.65</v>
      </c>
      <c r="L76" s="64">
        <v>1</v>
      </c>
      <c r="M76" s="64"/>
      <c r="N76" s="64" t="str">
        <f t="shared" si="1"/>
        <v>年1回</v>
      </c>
      <c r="O76" s="68">
        <v>43870</v>
      </c>
    </row>
    <row r="77" spans="1:15" ht="15.95" customHeight="1">
      <c r="A77" s="111"/>
      <c r="B77" s="64">
        <v>74</v>
      </c>
      <c r="C77" s="65" t="s">
        <v>297</v>
      </c>
      <c r="D77" s="64" t="s">
        <v>109</v>
      </c>
      <c r="E77" s="65" t="s">
        <v>293</v>
      </c>
      <c r="F77" s="65" t="s">
        <v>298</v>
      </c>
      <c r="G77" s="66" t="s">
        <v>245</v>
      </c>
      <c r="H77" s="64" t="s">
        <v>264</v>
      </c>
      <c r="I77" s="65"/>
      <c r="J77" s="65" t="s">
        <v>299</v>
      </c>
      <c r="K77" s="67">
        <v>0.65</v>
      </c>
      <c r="L77" s="64">
        <v>1</v>
      </c>
      <c r="M77" s="64"/>
      <c r="N77" s="64" t="str">
        <f t="shared" si="1"/>
        <v>年1回</v>
      </c>
      <c r="O77" s="68">
        <v>43870</v>
      </c>
    </row>
    <row r="78" spans="1:15" ht="15.95" customHeight="1">
      <c r="A78" s="111"/>
      <c r="B78" s="64">
        <v>75</v>
      </c>
      <c r="C78" s="65" t="s">
        <v>300</v>
      </c>
      <c r="D78" s="64" t="s">
        <v>109</v>
      </c>
      <c r="E78" s="65" t="s">
        <v>293</v>
      </c>
      <c r="F78" s="65" t="s">
        <v>298</v>
      </c>
      <c r="G78" s="66" t="s">
        <v>245</v>
      </c>
      <c r="H78" s="64" t="s">
        <v>264</v>
      </c>
      <c r="I78" s="65"/>
      <c r="J78" s="65" t="s">
        <v>299</v>
      </c>
      <c r="K78" s="67">
        <v>0.65</v>
      </c>
      <c r="L78" s="64">
        <v>1</v>
      </c>
      <c r="M78" s="64"/>
      <c r="N78" s="64" t="str">
        <f t="shared" si="1"/>
        <v>年1回</v>
      </c>
      <c r="O78" s="68">
        <v>43870</v>
      </c>
    </row>
    <row r="79" spans="1:15" ht="15.95" customHeight="1">
      <c r="A79" s="111"/>
      <c r="B79" s="64">
        <v>76</v>
      </c>
      <c r="C79" s="65" t="s">
        <v>301</v>
      </c>
      <c r="D79" s="64" t="s">
        <v>109</v>
      </c>
      <c r="E79" s="65" t="s">
        <v>293</v>
      </c>
      <c r="F79" s="65" t="s">
        <v>298</v>
      </c>
      <c r="G79" s="66" t="s">
        <v>302</v>
      </c>
      <c r="H79" s="64" t="s">
        <v>303</v>
      </c>
      <c r="I79" s="65" t="s">
        <v>304</v>
      </c>
      <c r="J79" s="65" t="s">
        <v>30</v>
      </c>
      <c r="K79" s="67">
        <v>0.65</v>
      </c>
      <c r="L79" s="64">
        <v>4</v>
      </c>
      <c r="M79" s="64"/>
      <c r="N79" s="64" t="str">
        <f t="shared" si="1"/>
        <v>年1回</v>
      </c>
      <c r="O79" s="68">
        <v>43870</v>
      </c>
    </row>
    <row r="80" spans="1:15" ht="15.95" customHeight="1">
      <c r="A80" s="111"/>
      <c r="B80" s="64">
        <v>77</v>
      </c>
      <c r="C80" s="65" t="s">
        <v>305</v>
      </c>
      <c r="D80" s="64" t="s">
        <v>109</v>
      </c>
      <c r="E80" s="65" t="s">
        <v>293</v>
      </c>
      <c r="F80" s="65" t="s">
        <v>306</v>
      </c>
      <c r="G80" s="66" t="s">
        <v>307</v>
      </c>
      <c r="H80" s="64" t="s">
        <v>303</v>
      </c>
      <c r="I80" s="65" t="s">
        <v>308</v>
      </c>
      <c r="J80" s="65" t="s">
        <v>309</v>
      </c>
      <c r="K80" s="67">
        <v>0.65</v>
      </c>
      <c r="L80" s="64">
        <v>1</v>
      </c>
      <c r="M80" s="64" t="s">
        <v>115</v>
      </c>
      <c r="N80" s="64" t="str">
        <f t="shared" si="1"/>
        <v>年1回</v>
      </c>
      <c r="O80" s="68">
        <v>43870</v>
      </c>
    </row>
    <row r="81" spans="1:15" ht="15.95" customHeight="1">
      <c r="A81" s="111"/>
      <c r="B81" s="64">
        <v>78</v>
      </c>
      <c r="C81" s="65" t="s">
        <v>310</v>
      </c>
      <c r="D81" s="64" t="s">
        <v>109</v>
      </c>
      <c r="E81" s="65" t="s">
        <v>293</v>
      </c>
      <c r="F81" s="65" t="s">
        <v>306</v>
      </c>
      <c r="G81" s="66" t="s">
        <v>134</v>
      </c>
      <c r="H81" s="64" t="s">
        <v>303</v>
      </c>
      <c r="I81" s="65" t="s">
        <v>311</v>
      </c>
      <c r="J81" s="65" t="s">
        <v>312</v>
      </c>
      <c r="K81" s="67">
        <v>0.65</v>
      </c>
      <c r="L81" s="64">
        <v>1</v>
      </c>
      <c r="M81" s="64"/>
      <c r="N81" s="64" t="str">
        <f t="shared" si="1"/>
        <v>年1回</v>
      </c>
      <c r="O81" s="68">
        <v>43870</v>
      </c>
    </row>
    <row r="82" spans="1:15" ht="15.95" customHeight="1">
      <c r="A82" s="111"/>
      <c r="B82" s="64">
        <v>79</v>
      </c>
      <c r="C82" s="65" t="s">
        <v>313</v>
      </c>
      <c r="D82" s="64" t="s">
        <v>109</v>
      </c>
      <c r="E82" s="65" t="s">
        <v>293</v>
      </c>
      <c r="F82" s="65" t="s">
        <v>306</v>
      </c>
      <c r="G82" s="66" t="s">
        <v>131</v>
      </c>
      <c r="H82" s="64" t="s">
        <v>303</v>
      </c>
      <c r="I82" s="65" t="s">
        <v>314</v>
      </c>
      <c r="J82" s="65" t="s">
        <v>312</v>
      </c>
      <c r="K82" s="67">
        <v>0.65</v>
      </c>
      <c r="L82" s="64">
        <v>1</v>
      </c>
      <c r="M82" s="64"/>
      <c r="N82" s="64" t="str">
        <f t="shared" si="1"/>
        <v>年1回</v>
      </c>
      <c r="O82" s="68">
        <v>43870</v>
      </c>
    </row>
    <row r="83" spans="1:15" ht="15.95" customHeight="1">
      <c r="A83" s="111"/>
      <c r="B83" s="64">
        <v>80</v>
      </c>
      <c r="C83" s="65" t="s">
        <v>315</v>
      </c>
      <c r="D83" s="64" t="s">
        <v>109</v>
      </c>
      <c r="E83" s="65" t="s">
        <v>293</v>
      </c>
      <c r="F83" s="65" t="s">
        <v>306</v>
      </c>
      <c r="G83" s="66" t="s">
        <v>129</v>
      </c>
      <c r="H83" s="64" t="s">
        <v>303</v>
      </c>
      <c r="I83" s="65" t="s">
        <v>316</v>
      </c>
      <c r="J83" s="65" t="s">
        <v>312</v>
      </c>
      <c r="K83" s="67">
        <v>0.65</v>
      </c>
      <c r="L83" s="64">
        <v>1</v>
      </c>
      <c r="M83" s="64"/>
      <c r="N83" s="64" t="str">
        <f t="shared" si="1"/>
        <v>年1回</v>
      </c>
      <c r="O83" s="68">
        <v>43870</v>
      </c>
    </row>
    <row r="84" spans="1:15" ht="15.95" customHeight="1">
      <c r="A84" s="111"/>
      <c r="B84" s="64">
        <v>81</v>
      </c>
      <c r="C84" s="65" t="s">
        <v>317</v>
      </c>
      <c r="D84" s="64" t="s">
        <v>109</v>
      </c>
      <c r="E84" s="65" t="s">
        <v>293</v>
      </c>
      <c r="F84" s="65" t="s">
        <v>306</v>
      </c>
      <c r="G84" s="66" t="s">
        <v>124</v>
      </c>
      <c r="H84" s="64" t="s">
        <v>303</v>
      </c>
      <c r="I84" s="65" t="s">
        <v>318</v>
      </c>
      <c r="J84" s="65" t="s">
        <v>312</v>
      </c>
      <c r="K84" s="67">
        <v>0.65</v>
      </c>
      <c r="L84" s="64">
        <v>1</v>
      </c>
      <c r="M84" s="64"/>
      <c r="N84" s="64" t="str">
        <f t="shared" si="1"/>
        <v>年1回</v>
      </c>
      <c r="O84" s="68">
        <v>43870</v>
      </c>
    </row>
    <row r="85" spans="1:15" ht="15.95" customHeight="1">
      <c r="A85" s="111"/>
      <c r="B85" s="64">
        <v>82</v>
      </c>
      <c r="C85" s="65" t="s">
        <v>319</v>
      </c>
      <c r="D85" s="64" t="s">
        <v>109</v>
      </c>
      <c r="E85" s="65" t="s">
        <v>293</v>
      </c>
      <c r="F85" s="65" t="s">
        <v>306</v>
      </c>
      <c r="G85" s="66" t="s">
        <v>183</v>
      </c>
      <c r="H85" s="64" t="s">
        <v>303</v>
      </c>
      <c r="I85" s="65" t="s">
        <v>320</v>
      </c>
      <c r="J85" s="65" t="s">
        <v>309</v>
      </c>
      <c r="K85" s="67">
        <v>0.65</v>
      </c>
      <c r="L85" s="64">
        <v>1</v>
      </c>
      <c r="M85" s="64" t="s">
        <v>115</v>
      </c>
      <c r="N85" s="64" t="str">
        <f t="shared" si="1"/>
        <v>年1回</v>
      </c>
      <c r="O85" s="68">
        <v>43870</v>
      </c>
    </row>
    <row r="86" spans="1:15" ht="15.95" customHeight="1">
      <c r="A86" s="111"/>
      <c r="B86" s="64">
        <v>83</v>
      </c>
      <c r="C86" s="65" t="s">
        <v>321</v>
      </c>
      <c r="D86" s="64" t="s">
        <v>109</v>
      </c>
      <c r="E86" s="65" t="s">
        <v>293</v>
      </c>
      <c r="F86" s="65" t="s">
        <v>306</v>
      </c>
      <c r="G86" s="66" t="s">
        <v>185</v>
      </c>
      <c r="H86" s="64" t="s">
        <v>303</v>
      </c>
      <c r="I86" s="65" t="s">
        <v>322</v>
      </c>
      <c r="J86" s="65" t="s">
        <v>312</v>
      </c>
      <c r="K86" s="67">
        <v>0.65</v>
      </c>
      <c r="L86" s="64">
        <v>1</v>
      </c>
      <c r="M86" s="64"/>
      <c r="N86" s="64" t="str">
        <f t="shared" si="1"/>
        <v>年1回</v>
      </c>
      <c r="O86" s="68">
        <v>43870</v>
      </c>
    </row>
    <row r="87" spans="1:15" ht="15.95" customHeight="1">
      <c r="A87" s="111"/>
      <c r="B87" s="64">
        <v>84</v>
      </c>
      <c r="C87" s="65" t="s">
        <v>323</v>
      </c>
      <c r="D87" s="64" t="s">
        <v>109</v>
      </c>
      <c r="E87" s="65" t="s">
        <v>293</v>
      </c>
      <c r="F87" s="65" t="s">
        <v>306</v>
      </c>
      <c r="G87" s="66" t="s">
        <v>187</v>
      </c>
      <c r="H87" s="64" t="s">
        <v>303</v>
      </c>
      <c r="I87" s="65" t="s">
        <v>324</v>
      </c>
      <c r="J87" s="65" t="s">
        <v>312</v>
      </c>
      <c r="K87" s="67">
        <v>0.65</v>
      </c>
      <c r="L87" s="64">
        <v>1</v>
      </c>
      <c r="M87" s="64"/>
      <c r="N87" s="64" t="str">
        <f t="shared" si="1"/>
        <v>年1回</v>
      </c>
      <c r="O87" s="68">
        <v>43870</v>
      </c>
    </row>
    <row r="88" spans="1:15" ht="15.95" customHeight="1">
      <c r="A88" s="111"/>
      <c r="B88" s="64">
        <v>85</v>
      </c>
      <c r="C88" s="65" t="s">
        <v>325</v>
      </c>
      <c r="D88" s="64" t="s">
        <v>109</v>
      </c>
      <c r="E88" s="65" t="s">
        <v>293</v>
      </c>
      <c r="F88" s="65" t="s">
        <v>306</v>
      </c>
      <c r="G88" s="66" t="s">
        <v>189</v>
      </c>
      <c r="H88" s="64" t="s">
        <v>303</v>
      </c>
      <c r="I88" s="65" t="s">
        <v>326</v>
      </c>
      <c r="J88" s="65" t="s">
        <v>30</v>
      </c>
      <c r="K88" s="67">
        <v>0.65</v>
      </c>
      <c r="L88" s="64">
        <v>1</v>
      </c>
      <c r="M88" s="64"/>
      <c r="N88" s="64" t="str">
        <f t="shared" si="1"/>
        <v>年1回</v>
      </c>
      <c r="O88" s="68">
        <v>43870</v>
      </c>
    </row>
    <row r="89" spans="1:15" ht="15.95" customHeight="1">
      <c r="A89" s="111"/>
      <c r="B89" s="64">
        <v>86</v>
      </c>
      <c r="C89" s="65" t="s">
        <v>327</v>
      </c>
      <c r="D89" s="64" t="s">
        <v>109</v>
      </c>
      <c r="E89" s="65" t="s">
        <v>293</v>
      </c>
      <c r="F89" s="65" t="s">
        <v>306</v>
      </c>
      <c r="G89" s="66" t="s">
        <v>328</v>
      </c>
      <c r="H89" s="64" t="s">
        <v>303</v>
      </c>
      <c r="I89" s="65" t="s">
        <v>329</v>
      </c>
      <c r="J89" s="65" t="s">
        <v>312</v>
      </c>
      <c r="K89" s="67">
        <v>0.65</v>
      </c>
      <c r="L89" s="64">
        <v>1</v>
      </c>
      <c r="M89" s="64"/>
      <c r="N89" s="64" t="str">
        <f t="shared" si="1"/>
        <v>年1回</v>
      </c>
      <c r="O89" s="68">
        <v>43870</v>
      </c>
    </row>
    <row r="90" spans="1:15" ht="15.95" customHeight="1">
      <c r="A90" s="111"/>
      <c r="B90" s="64">
        <v>87</v>
      </c>
      <c r="C90" s="65" t="s">
        <v>330</v>
      </c>
      <c r="D90" s="64" t="s">
        <v>109</v>
      </c>
      <c r="E90" s="65" t="s">
        <v>293</v>
      </c>
      <c r="F90" s="65" t="s">
        <v>306</v>
      </c>
      <c r="G90" s="66" t="s">
        <v>331</v>
      </c>
      <c r="H90" s="64" t="s">
        <v>303</v>
      </c>
      <c r="I90" s="65" t="s">
        <v>332</v>
      </c>
      <c r="J90" s="65" t="s">
        <v>30</v>
      </c>
      <c r="K90" s="67">
        <v>0.65</v>
      </c>
      <c r="L90" s="64">
        <v>1</v>
      </c>
      <c r="M90" s="64"/>
      <c r="N90" s="64" t="str">
        <f t="shared" si="1"/>
        <v>年1回</v>
      </c>
      <c r="O90" s="68">
        <v>43870</v>
      </c>
    </row>
    <row r="91" spans="1:15" ht="15.95" customHeight="1">
      <c r="A91" s="111"/>
      <c r="B91" s="64">
        <v>88</v>
      </c>
      <c r="C91" s="65" t="s">
        <v>333</v>
      </c>
      <c r="D91" s="64" t="s">
        <v>109</v>
      </c>
      <c r="E91" s="65" t="s">
        <v>293</v>
      </c>
      <c r="F91" s="65" t="s">
        <v>306</v>
      </c>
      <c r="G91" s="66" t="s">
        <v>334</v>
      </c>
      <c r="H91" s="64" t="s">
        <v>303</v>
      </c>
      <c r="I91" s="65" t="s">
        <v>335</v>
      </c>
      <c r="J91" s="65" t="s">
        <v>312</v>
      </c>
      <c r="K91" s="67">
        <v>0.65</v>
      </c>
      <c r="L91" s="64">
        <v>1</v>
      </c>
      <c r="M91" s="64"/>
      <c r="N91" s="64" t="str">
        <f t="shared" si="1"/>
        <v>年1回</v>
      </c>
      <c r="O91" s="68">
        <v>43870</v>
      </c>
    </row>
    <row r="92" spans="1:15" ht="15.95" customHeight="1">
      <c r="A92" s="111"/>
      <c r="B92" s="64">
        <v>89</v>
      </c>
      <c r="C92" s="65" t="s">
        <v>336</v>
      </c>
      <c r="D92" s="64" t="s">
        <v>109</v>
      </c>
      <c r="E92" s="65" t="s">
        <v>293</v>
      </c>
      <c r="F92" s="65" t="s">
        <v>306</v>
      </c>
      <c r="G92" s="66" t="s">
        <v>337</v>
      </c>
      <c r="H92" s="64" t="s">
        <v>303</v>
      </c>
      <c r="I92" s="65" t="s">
        <v>338</v>
      </c>
      <c r="J92" s="65" t="s">
        <v>30</v>
      </c>
      <c r="K92" s="67">
        <v>0.65</v>
      </c>
      <c r="L92" s="64">
        <v>1</v>
      </c>
      <c r="M92" s="64"/>
      <c r="N92" s="64" t="str">
        <f t="shared" si="1"/>
        <v>年1回</v>
      </c>
      <c r="O92" s="68">
        <v>43870</v>
      </c>
    </row>
    <row r="93" spans="1:15" ht="15.95" customHeight="1">
      <c r="A93" s="111"/>
      <c r="B93" s="64">
        <v>90</v>
      </c>
      <c r="C93" s="65" t="s">
        <v>339</v>
      </c>
      <c r="D93" s="64" t="s">
        <v>109</v>
      </c>
      <c r="E93" s="65" t="s">
        <v>293</v>
      </c>
      <c r="F93" s="65" t="s">
        <v>306</v>
      </c>
      <c r="G93" s="66" t="s">
        <v>340</v>
      </c>
      <c r="H93" s="64" t="s">
        <v>303</v>
      </c>
      <c r="I93" s="65" t="s">
        <v>341</v>
      </c>
      <c r="J93" s="65" t="s">
        <v>312</v>
      </c>
      <c r="K93" s="67">
        <v>0.65</v>
      </c>
      <c r="L93" s="64">
        <v>1</v>
      </c>
      <c r="M93" s="64"/>
      <c r="N93" s="64" t="str">
        <f t="shared" si="1"/>
        <v>年1回</v>
      </c>
      <c r="O93" s="68">
        <v>43870</v>
      </c>
    </row>
    <row r="94" spans="1:15" ht="15.95" customHeight="1">
      <c r="A94" s="111"/>
      <c r="B94" s="64">
        <v>91</v>
      </c>
      <c r="C94" s="65" t="s">
        <v>342</v>
      </c>
      <c r="D94" s="64" t="s">
        <v>109</v>
      </c>
      <c r="E94" s="65" t="s">
        <v>293</v>
      </c>
      <c r="F94" s="65" t="s">
        <v>306</v>
      </c>
      <c r="G94" s="66" t="s">
        <v>343</v>
      </c>
      <c r="H94" s="64" t="s">
        <v>303</v>
      </c>
      <c r="I94" s="65" t="s">
        <v>344</v>
      </c>
      <c r="J94" s="65" t="s">
        <v>312</v>
      </c>
      <c r="K94" s="67">
        <v>0.65</v>
      </c>
      <c r="L94" s="64">
        <v>1</v>
      </c>
      <c r="M94" s="64"/>
      <c r="N94" s="64" t="str">
        <f t="shared" si="1"/>
        <v>年1回</v>
      </c>
      <c r="O94" s="68">
        <v>43870</v>
      </c>
    </row>
    <row r="95" spans="1:15" ht="15.95" customHeight="1">
      <c r="A95" s="111"/>
      <c r="B95" s="64">
        <v>92</v>
      </c>
      <c r="C95" s="65" t="s">
        <v>345</v>
      </c>
      <c r="D95" s="64" t="s">
        <v>109</v>
      </c>
      <c r="E95" s="65" t="s">
        <v>293</v>
      </c>
      <c r="F95" s="65" t="s">
        <v>306</v>
      </c>
      <c r="G95" s="66" t="s">
        <v>346</v>
      </c>
      <c r="H95" s="64" t="s">
        <v>303</v>
      </c>
      <c r="I95" s="65" t="s">
        <v>347</v>
      </c>
      <c r="J95" s="65" t="s">
        <v>312</v>
      </c>
      <c r="K95" s="67">
        <v>0.65</v>
      </c>
      <c r="L95" s="64">
        <v>1</v>
      </c>
      <c r="M95" s="64"/>
      <c r="N95" s="64" t="str">
        <f t="shared" si="1"/>
        <v>年1回</v>
      </c>
      <c r="O95" s="68">
        <v>43870</v>
      </c>
    </row>
    <row r="96" spans="1:15" ht="15.95" customHeight="1">
      <c r="A96" s="111"/>
      <c r="B96" s="64">
        <v>93</v>
      </c>
      <c r="C96" s="65" t="s">
        <v>348</v>
      </c>
      <c r="D96" s="64" t="s">
        <v>109</v>
      </c>
      <c r="E96" s="65" t="s">
        <v>293</v>
      </c>
      <c r="F96" s="65" t="s">
        <v>306</v>
      </c>
      <c r="G96" s="66" t="s">
        <v>349</v>
      </c>
      <c r="H96" s="64" t="s">
        <v>303</v>
      </c>
      <c r="I96" s="65" t="s">
        <v>350</v>
      </c>
      <c r="J96" s="65" t="s">
        <v>312</v>
      </c>
      <c r="K96" s="67">
        <v>0.65</v>
      </c>
      <c r="L96" s="64">
        <v>1</v>
      </c>
      <c r="M96" s="64"/>
      <c r="N96" s="64" t="str">
        <f t="shared" si="1"/>
        <v>年1回</v>
      </c>
      <c r="O96" s="68">
        <v>43870</v>
      </c>
    </row>
    <row r="97" spans="1:15" ht="15.95" customHeight="1">
      <c r="A97" s="111"/>
      <c r="B97" s="64">
        <v>94</v>
      </c>
      <c r="C97" s="65" t="s">
        <v>351</v>
      </c>
      <c r="D97" s="64" t="s">
        <v>109</v>
      </c>
      <c r="E97" s="65" t="s">
        <v>293</v>
      </c>
      <c r="F97" s="65" t="s">
        <v>306</v>
      </c>
      <c r="G97" s="66" t="s">
        <v>352</v>
      </c>
      <c r="H97" s="64" t="s">
        <v>303</v>
      </c>
      <c r="I97" s="65" t="s">
        <v>353</v>
      </c>
      <c r="J97" s="65" t="s">
        <v>312</v>
      </c>
      <c r="K97" s="67">
        <v>0.65</v>
      </c>
      <c r="L97" s="64">
        <v>4</v>
      </c>
      <c r="M97" s="64"/>
      <c r="N97" s="64" t="str">
        <f t="shared" si="1"/>
        <v>年1回</v>
      </c>
      <c r="O97" s="68">
        <v>43870</v>
      </c>
    </row>
    <row r="98" spans="1:15" ht="15.95" customHeight="1">
      <c r="A98" s="111"/>
      <c r="B98" s="64">
        <v>95</v>
      </c>
      <c r="C98" s="65" t="s">
        <v>354</v>
      </c>
      <c r="D98" s="64" t="s">
        <v>109</v>
      </c>
      <c r="E98" s="65" t="s">
        <v>293</v>
      </c>
      <c r="F98" s="65" t="s">
        <v>355</v>
      </c>
      <c r="G98" s="66" t="s">
        <v>356</v>
      </c>
      <c r="H98" s="64" t="s">
        <v>303</v>
      </c>
      <c r="I98" s="65" t="s">
        <v>357</v>
      </c>
      <c r="J98" s="65" t="s">
        <v>30</v>
      </c>
      <c r="K98" s="67">
        <v>0.65</v>
      </c>
      <c r="L98" s="64">
        <v>3</v>
      </c>
      <c r="M98" s="64"/>
      <c r="N98" s="64" t="str">
        <f t="shared" si="1"/>
        <v>年1回</v>
      </c>
      <c r="O98" s="68">
        <v>43870</v>
      </c>
    </row>
    <row r="99" spans="1:15" ht="15.95" customHeight="1">
      <c r="A99" s="111"/>
      <c r="B99" s="64">
        <v>96</v>
      </c>
      <c r="C99" s="65" t="s">
        <v>358</v>
      </c>
      <c r="D99" s="64" t="s">
        <v>109</v>
      </c>
      <c r="E99" s="65" t="s">
        <v>293</v>
      </c>
      <c r="F99" s="65" t="s">
        <v>355</v>
      </c>
      <c r="G99" s="66" t="s">
        <v>359</v>
      </c>
      <c r="H99" s="64" t="s">
        <v>303</v>
      </c>
      <c r="I99" s="65" t="s">
        <v>360</v>
      </c>
      <c r="J99" s="65" t="s">
        <v>361</v>
      </c>
      <c r="K99" s="67">
        <v>0.65</v>
      </c>
      <c r="L99" s="64">
        <v>3</v>
      </c>
      <c r="M99" s="64" t="s">
        <v>115</v>
      </c>
      <c r="N99" s="64" t="str">
        <f t="shared" si="1"/>
        <v>年1回</v>
      </c>
      <c r="O99" s="68">
        <v>43870</v>
      </c>
    </row>
    <row r="100" spans="1:15" ht="15.95" customHeight="1">
      <c r="A100" s="111"/>
      <c r="B100" s="64">
        <v>97</v>
      </c>
      <c r="C100" s="65" t="s">
        <v>362</v>
      </c>
      <c r="D100" s="64" t="s">
        <v>109</v>
      </c>
      <c r="E100" s="65" t="s">
        <v>293</v>
      </c>
      <c r="F100" s="65" t="s">
        <v>355</v>
      </c>
      <c r="G100" s="66" t="s">
        <v>245</v>
      </c>
      <c r="H100" s="64" t="s">
        <v>303</v>
      </c>
      <c r="I100" s="65" t="s">
        <v>319</v>
      </c>
      <c r="J100" s="65" t="s">
        <v>361</v>
      </c>
      <c r="K100" s="67">
        <v>0.65</v>
      </c>
      <c r="L100" s="64">
        <v>1</v>
      </c>
      <c r="M100" s="64" t="s">
        <v>115</v>
      </c>
      <c r="N100" s="64" t="str">
        <f t="shared" si="1"/>
        <v>年1回</v>
      </c>
      <c r="O100" s="68">
        <v>43870</v>
      </c>
    </row>
    <row r="101" spans="1:15" ht="15.95" customHeight="1">
      <c r="A101" s="111"/>
      <c r="B101" s="64">
        <v>98</v>
      </c>
      <c r="C101" s="65" t="s">
        <v>363</v>
      </c>
      <c r="D101" s="64" t="s">
        <v>109</v>
      </c>
      <c r="E101" s="65" t="s">
        <v>293</v>
      </c>
      <c r="F101" s="65" t="s">
        <v>355</v>
      </c>
      <c r="G101" s="66" t="s">
        <v>364</v>
      </c>
      <c r="H101" s="64" t="s">
        <v>303</v>
      </c>
      <c r="I101" s="65" t="s">
        <v>321</v>
      </c>
      <c r="J101" s="65" t="s">
        <v>361</v>
      </c>
      <c r="K101" s="67">
        <v>0.65</v>
      </c>
      <c r="L101" s="64">
        <v>1</v>
      </c>
      <c r="M101" s="64" t="s">
        <v>115</v>
      </c>
      <c r="N101" s="64" t="str">
        <f t="shared" si="1"/>
        <v>年1回</v>
      </c>
      <c r="O101" s="68">
        <v>43870</v>
      </c>
    </row>
    <row r="102" spans="1:15" ht="15.95" customHeight="1">
      <c r="A102" s="111"/>
      <c r="B102" s="64">
        <v>99</v>
      </c>
      <c r="C102" s="65" t="s">
        <v>365</v>
      </c>
      <c r="D102" s="64" t="s">
        <v>109</v>
      </c>
      <c r="E102" s="65" t="s">
        <v>293</v>
      </c>
      <c r="F102" s="65" t="s">
        <v>355</v>
      </c>
      <c r="G102" s="66" t="s">
        <v>366</v>
      </c>
      <c r="H102" s="64" t="s">
        <v>303</v>
      </c>
      <c r="I102" s="65" t="s">
        <v>367</v>
      </c>
      <c r="J102" s="65" t="s">
        <v>368</v>
      </c>
      <c r="K102" s="67">
        <v>0.65</v>
      </c>
      <c r="L102" s="64">
        <v>1</v>
      </c>
      <c r="M102" s="64"/>
      <c r="N102" s="64" t="str">
        <f t="shared" si="1"/>
        <v>年1回</v>
      </c>
      <c r="O102" s="68">
        <v>43870</v>
      </c>
    </row>
    <row r="103" spans="1:15" ht="15.95" customHeight="1">
      <c r="A103" s="111"/>
      <c r="B103" s="64">
        <v>100</v>
      </c>
      <c r="C103" s="65" t="s">
        <v>369</v>
      </c>
      <c r="D103" s="64" t="s">
        <v>109</v>
      </c>
      <c r="E103" s="65" t="s">
        <v>293</v>
      </c>
      <c r="F103" s="65" t="s">
        <v>355</v>
      </c>
      <c r="G103" s="66" t="s">
        <v>370</v>
      </c>
      <c r="H103" s="64" t="s">
        <v>303</v>
      </c>
      <c r="I103" s="65" t="s">
        <v>333</v>
      </c>
      <c r="J103" s="65" t="s">
        <v>368</v>
      </c>
      <c r="K103" s="67">
        <v>0.65</v>
      </c>
      <c r="L103" s="64">
        <v>1</v>
      </c>
      <c r="M103" s="64"/>
      <c r="N103" s="64" t="str">
        <f t="shared" si="1"/>
        <v>年1回</v>
      </c>
      <c r="O103" s="68">
        <v>43870</v>
      </c>
    </row>
    <row r="104" spans="1:15" ht="15.95" customHeight="1">
      <c r="A104" s="111"/>
      <c r="B104" s="64">
        <v>101</v>
      </c>
      <c r="C104" s="65" t="s">
        <v>371</v>
      </c>
      <c r="D104" s="64" t="s">
        <v>109</v>
      </c>
      <c r="E104" s="65" t="s">
        <v>293</v>
      </c>
      <c r="F104" s="65" t="s">
        <v>355</v>
      </c>
      <c r="G104" s="66" t="s">
        <v>146</v>
      </c>
      <c r="H104" s="64" t="s">
        <v>303</v>
      </c>
      <c r="I104" s="65" t="s">
        <v>372</v>
      </c>
      <c r="J104" s="65" t="s">
        <v>361</v>
      </c>
      <c r="K104" s="67">
        <v>0.65</v>
      </c>
      <c r="L104" s="64">
        <v>1</v>
      </c>
      <c r="M104" s="64" t="s">
        <v>115</v>
      </c>
      <c r="N104" s="64" t="str">
        <f t="shared" si="1"/>
        <v>年1回</v>
      </c>
      <c r="O104" s="68">
        <v>43870</v>
      </c>
    </row>
    <row r="105" spans="1:15" ht="15.95" customHeight="1">
      <c r="A105" s="111"/>
      <c r="B105" s="64">
        <v>102</v>
      </c>
      <c r="C105" s="65" t="s">
        <v>373</v>
      </c>
      <c r="D105" s="64" t="s">
        <v>109</v>
      </c>
      <c r="E105" s="65" t="s">
        <v>293</v>
      </c>
      <c r="F105" s="65" t="s">
        <v>355</v>
      </c>
      <c r="G105" s="66" t="s">
        <v>144</v>
      </c>
      <c r="H105" s="64" t="s">
        <v>303</v>
      </c>
      <c r="I105" s="65" t="s">
        <v>325</v>
      </c>
      <c r="J105" s="65" t="s">
        <v>361</v>
      </c>
      <c r="K105" s="67">
        <v>0.65</v>
      </c>
      <c r="L105" s="64">
        <v>1</v>
      </c>
      <c r="M105" s="64" t="s">
        <v>115</v>
      </c>
      <c r="N105" s="64" t="str">
        <f t="shared" si="1"/>
        <v>年1回</v>
      </c>
      <c r="O105" s="68">
        <v>43870</v>
      </c>
    </row>
    <row r="106" spans="1:15" ht="15.95" customHeight="1">
      <c r="A106" s="111"/>
      <c r="B106" s="64">
        <v>103</v>
      </c>
      <c r="C106" s="65" t="s">
        <v>374</v>
      </c>
      <c r="D106" s="64" t="s">
        <v>109</v>
      </c>
      <c r="E106" s="65" t="s">
        <v>293</v>
      </c>
      <c r="F106" s="65" t="s">
        <v>355</v>
      </c>
      <c r="G106" s="66" t="s">
        <v>375</v>
      </c>
      <c r="H106" s="64" t="s">
        <v>303</v>
      </c>
      <c r="I106" s="65" t="s">
        <v>327</v>
      </c>
      <c r="J106" s="65" t="s">
        <v>376</v>
      </c>
      <c r="K106" s="67">
        <v>0.65</v>
      </c>
      <c r="L106" s="64">
        <v>1</v>
      </c>
      <c r="M106" s="64" t="s">
        <v>115</v>
      </c>
      <c r="N106" s="64" t="str">
        <f t="shared" si="1"/>
        <v>年1回</v>
      </c>
      <c r="O106" s="68">
        <v>43870</v>
      </c>
    </row>
    <row r="107" spans="1:15" ht="15.95" customHeight="1">
      <c r="A107" s="111"/>
      <c r="B107" s="64">
        <v>104</v>
      </c>
      <c r="C107" s="65" t="s">
        <v>377</v>
      </c>
      <c r="D107" s="64" t="s">
        <v>109</v>
      </c>
      <c r="E107" s="65" t="s">
        <v>293</v>
      </c>
      <c r="F107" s="65" t="s">
        <v>355</v>
      </c>
      <c r="G107" s="66" t="s">
        <v>378</v>
      </c>
      <c r="H107" s="64" t="s">
        <v>303</v>
      </c>
      <c r="I107" s="65" t="s">
        <v>379</v>
      </c>
      <c r="J107" s="65" t="s">
        <v>309</v>
      </c>
      <c r="K107" s="67">
        <v>0.65</v>
      </c>
      <c r="L107" s="64">
        <v>2</v>
      </c>
      <c r="M107" s="64" t="s">
        <v>115</v>
      </c>
      <c r="N107" s="64" t="str">
        <f t="shared" si="1"/>
        <v>年1回</v>
      </c>
      <c r="O107" s="68">
        <v>43870</v>
      </c>
    </row>
    <row r="108" spans="1:15" ht="15.95" customHeight="1">
      <c r="A108" s="111"/>
      <c r="B108" s="64">
        <v>105</v>
      </c>
      <c r="C108" s="65" t="s">
        <v>380</v>
      </c>
      <c r="D108" s="64" t="s">
        <v>109</v>
      </c>
      <c r="E108" s="65" t="s">
        <v>293</v>
      </c>
      <c r="F108" s="65" t="s">
        <v>294</v>
      </c>
      <c r="G108" s="66" t="s">
        <v>381</v>
      </c>
      <c r="H108" s="64" t="s">
        <v>303</v>
      </c>
      <c r="I108" s="65" t="s">
        <v>379</v>
      </c>
      <c r="J108" s="65" t="s">
        <v>309</v>
      </c>
      <c r="K108" s="67">
        <v>0.65</v>
      </c>
      <c r="L108" s="64">
        <v>2</v>
      </c>
      <c r="M108" s="64" t="s">
        <v>115</v>
      </c>
      <c r="N108" s="64" t="str">
        <f t="shared" si="1"/>
        <v>年1回</v>
      </c>
      <c r="O108" s="68">
        <v>43870</v>
      </c>
    </row>
    <row r="109" spans="1:15" ht="15.95" customHeight="1">
      <c r="A109" s="111"/>
      <c r="B109" s="64">
        <v>106</v>
      </c>
      <c r="C109" s="65" t="s">
        <v>382</v>
      </c>
      <c r="D109" s="64" t="s">
        <v>109</v>
      </c>
      <c r="E109" s="65" t="s">
        <v>293</v>
      </c>
      <c r="F109" s="65" t="s">
        <v>294</v>
      </c>
      <c r="G109" s="66" t="s">
        <v>383</v>
      </c>
      <c r="H109" s="64" t="s">
        <v>303</v>
      </c>
      <c r="I109" s="65" t="s">
        <v>384</v>
      </c>
      <c r="J109" s="65" t="s">
        <v>312</v>
      </c>
      <c r="K109" s="67">
        <v>0.65</v>
      </c>
      <c r="L109" s="64">
        <v>1</v>
      </c>
      <c r="M109" s="64"/>
      <c r="N109" s="64" t="str">
        <f t="shared" si="1"/>
        <v>年1回</v>
      </c>
      <c r="O109" s="68">
        <v>43870</v>
      </c>
    </row>
    <row r="110" spans="1:15" ht="15.95" customHeight="1">
      <c r="A110" s="111"/>
      <c r="B110" s="64">
        <v>107</v>
      </c>
      <c r="C110" s="65" t="s">
        <v>385</v>
      </c>
      <c r="D110" s="64" t="s">
        <v>109</v>
      </c>
      <c r="E110" s="65" t="s">
        <v>293</v>
      </c>
      <c r="F110" s="65" t="s">
        <v>294</v>
      </c>
      <c r="G110" s="66" t="s">
        <v>386</v>
      </c>
      <c r="H110" s="64" t="s">
        <v>303</v>
      </c>
      <c r="I110" s="65" t="s">
        <v>379</v>
      </c>
      <c r="J110" s="65" t="s">
        <v>309</v>
      </c>
      <c r="K110" s="67">
        <v>0.65</v>
      </c>
      <c r="L110" s="64">
        <v>1</v>
      </c>
      <c r="M110" s="64" t="s">
        <v>115</v>
      </c>
      <c r="N110" s="64" t="str">
        <f t="shared" si="1"/>
        <v>年1回</v>
      </c>
      <c r="O110" s="68">
        <v>43870</v>
      </c>
    </row>
    <row r="111" spans="1:15" ht="15.95" customHeight="1">
      <c r="A111" s="111"/>
      <c r="B111" s="64">
        <v>108</v>
      </c>
      <c r="C111" s="65" t="s">
        <v>387</v>
      </c>
      <c r="D111" s="64" t="s">
        <v>109</v>
      </c>
      <c r="E111" s="65" t="s">
        <v>293</v>
      </c>
      <c r="F111" s="65" t="s">
        <v>388</v>
      </c>
      <c r="G111" s="66" t="s">
        <v>389</v>
      </c>
      <c r="H111" s="64" t="s">
        <v>303</v>
      </c>
      <c r="I111" s="65" t="s">
        <v>384</v>
      </c>
      <c r="J111" s="65" t="s">
        <v>312</v>
      </c>
      <c r="K111" s="67">
        <v>0.65</v>
      </c>
      <c r="L111" s="64">
        <v>1</v>
      </c>
      <c r="M111" s="64"/>
      <c r="N111" s="64" t="str">
        <f t="shared" si="1"/>
        <v>年1回</v>
      </c>
      <c r="O111" s="68">
        <v>43870</v>
      </c>
    </row>
    <row r="112" spans="1:15" ht="15.95" customHeight="1">
      <c r="A112" s="111"/>
      <c r="B112" s="64">
        <v>109</v>
      </c>
      <c r="C112" s="65" t="s">
        <v>390</v>
      </c>
      <c r="D112" s="64" t="s">
        <v>109</v>
      </c>
      <c r="E112" s="65" t="s">
        <v>293</v>
      </c>
      <c r="F112" s="65" t="s">
        <v>388</v>
      </c>
      <c r="G112" s="66" t="s">
        <v>391</v>
      </c>
      <c r="H112" s="64" t="s">
        <v>303</v>
      </c>
      <c r="I112" s="65" t="s">
        <v>379</v>
      </c>
      <c r="J112" s="65" t="s">
        <v>309</v>
      </c>
      <c r="K112" s="67">
        <v>0.65</v>
      </c>
      <c r="L112" s="64">
        <v>2</v>
      </c>
      <c r="M112" s="64" t="s">
        <v>115</v>
      </c>
      <c r="N112" s="64" t="str">
        <f t="shared" si="1"/>
        <v>年1回</v>
      </c>
      <c r="O112" s="68">
        <v>43870</v>
      </c>
    </row>
    <row r="113" spans="1:15" ht="15.95" customHeight="1">
      <c r="A113" s="111"/>
      <c r="B113" s="64">
        <v>110</v>
      </c>
      <c r="C113" s="65" t="s">
        <v>392</v>
      </c>
      <c r="D113" s="64" t="s">
        <v>109</v>
      </c>
      <c r="E113" s="65" t="s">
        <v>293</v>
      </c>
      <c r="F113" s="65" t="s">
        <v>388</v>
      </c>
      <c r="G113" s="66" t="s">
        <v>393</v>
      </c>
      <c r="H113" s="64" t="s">
        <v>303</v>
      </c>
      <c r="I113" s="65" t="s">
        <v>379</v>
      </c>
      <c r="J113" s="65" t="s">
        <v>309</v>
      </c>
      <c r="K113" s="67">
        <v>0.65</v>
      </c>
      <c r="L113" s="64">
        <v>2</v>
      </c>
      <c r="M113" s="64" t="s">
        <v>115</v>
      </c>
      <c r="N113" s="64" t="str">
        <f t="shared" si="1"/>
        <v>年1回</v>
      </c>
      <c r="O113" s="68">
        <v>43870</v>
      </c>
    </row>
    <row r="114" spans="1:15" ht="15.95" customHeight="1">
      <c r="A114" s="111"/>
      <c r="B114" s="64">
        <v>111</v>
      </c>
      <c r="C114" s="65" t="s">
        <v>394</v>
      </c>
      <c r="D114" s="64" t="s">
        <v>109</v>
      </c>
      <c r="E114" s="65" t="s">
        <v>293</v>
      </c>
      <c r="F114" s="65" t="s">
        <v>388</v>
      </c>
      <c r="G114" s="66" t="s">
        <v>395</v>
      </c>
      <c r="H114" s="64" t="s">
        <v>303</v>
      </c>
      <c r="I114" s="65" t="s">
        <v>396</v>
      </c>
      <c r="J114" s="65" t="s">
        <v>30</v>
      </c>
      <c r="K114" s="67">
        <v>0.65</v>
      </c>
      <c r="L114" s="64">
        <v>4</v>
      </c>
      <c r="M114" s="64"/>
      <c r="N114" s="64" t="str">
        <f t="shared" si="1"/>
        <v>年1回</v>
      </c>
      <c r="O114" s="68">
        <v>43870</v>
      </c>
    </row>
    <row r="115" spans="1:15" ht="15.95" customHeight="1">
      <c r="A115" s="111"/>
      <c r="B115" s="64">
        <v>112</v>
      </c>
      <c r="C115" s="65" t="s">
        <v>397</v>
      </c>
      <c r="D115" s="64" t="s">
        <v>109</v>
      </c>
      <c r="E115" s="65" t="s">
        <v>293</v>
      </c>
      <c r="F115" s="65" t="s">
        <v>388</v>
      </c>
      <c r="G115" s="66" t="s">
        <v>398</v>
      </c>
      <c r="H115" s="64" t="s">
        <v>303</v>
      </c>
      <c r="I115" s="65" t="s">
        <v>379</v>
      </c>
      <c r="J115" s="65" t="s">
        <v>309</v>
      </c>
      <c r="K115" s="67">
        <v>0.65</v>
      </c>
      <c r="L115" s="64">
        <v>1</v>
      </c>
      <c r="M115" s="64" t="s">
        <v>115</v>
      </c>
      <c r="N115" s="64" t="str">
        <f t="shared" si="1"/>
        <v>年1回</v>
      </c>
      <c r="O115" s="68">
        <v>43870</v>
      </c>
    </row>
    <row r="116" spans="1:15" ht="15.95" customHeight="1">
      <c r="A116" s="111"/>
      <c r="B116" s="64">
        <v>113</v>
      </c>
      <c r="C116" s="65" t="s">
        <v>399</v>
      </c>
      <c r="D116" s="64" t="s">
        <v>109</v>
      </c>
      <c r="E116" s="65" t="s">
        <v>293</v>
      </c>
      <c r="F116" s="65" t="s">
        <v>388</v>
      </c>
      <c r="G116" s="66" t="s">
        <v>398</v>
      </c>
      <c r="H116" s="64" t="s">
        <v>303</v>
      </c>
      <c r="I116" s="65" t="s">
        <v>400</v>
      </c>
      <c r="J116" s="65" t="s">
        <v>401</v>
      </c>
      <c r="K116" s="67">
        <v>0.65</v>
      </c>
      <c r="L116" s="64">
        <v>1</v>
      </c>
      <c r="M116" s="64"/>
      <c r="N116" s="64" t="str">
        <f t="shared" si="1"/>
        <v>年1回</v>
      </c>
      <c r="O116" s="68">
        <v>43870</v>
      </c>
    </row>
    <row r="117" spans="1:15" ht="15.95" customHeight="1">
      <c r="A117" s="111"/>
      <c r="B117" s="64">
        <v>114</v>
      </c>
      <c r="C117" s="65" t="s">
        <v>402</v>
      </c>
      <c r="D117" s="64" t="s">
        <v>109</v>
      </c>
      <c r="E117" s="65" t="s">
        <v>293</v>
      </c>
      <c r="F117" s="65" t="s">
        <v>388</v>
      </c>
      <c r="G117" s="66" t="s">
        <v>403</v>
      </c>
      <c r="H117" s="64" t="s">
        <v>303</v>
      </c>
      <c r="I117" s="65" t="s">
        <v>379</v>
      </c>
      <c r="J117" s="65" t="s">
        <v>309</v>
      </c>
      <c r="K117" s="67">
        <v>0.65</v>
      </c>
      <c r="L117" s="64">
        <v>2</v>
      </c>
      <c r="M117" s="64" t="s">
        <v>115</v>
      </c>
      <c r="N117" s="64" t="str">
        <f t="shared" si="1"/>
        <v>年1回</v>
      </c>
      <c r="O117" s="68">
        <v>43870</v>
      </c>
    </row>
    <row r="118" spans="1:15" ht="15.95" customHeight="1">
      <c r="A118" s="111"/>
      <c r="B118" s="64">
        <v>115</v>
      </c>
      <c r="C118" s="64" t="s">
        <v>404</v>
      </c>
      <c r="D118" s="64" t="s">
        <v>109</v>
      </c>
      <c r="E118" s="64" t="s">
        <v>405</v>
      </c>
      <c r="F118" s="65" t="s">
        <v>406</v>
      </c>
      <c r="G118" s="66" t="s">
        <v>407</v>
      </c>
      <c r="H118" s="64" t="s">
        <v>303</v>
      </c>
      <c r="I118" s="64" t="s">
        <v>408</v>
      </c>
      <c r="J118" s="64" t="s">
        <v>401</v>
      </c>
      <c r="K118" s="67">
        <v>0.65</v>
      </c>
      <c r="L118" s="64">
        <v>1</v>
      </c>
      <c r="M118" s="64"/>
      <c r="N118" s="64" t="str">
        <f t="shared" si="1"/>
        <v>年1回</v>
      </c>
      <c r="O118" s="70">
        <v>44029</v>
      </c>
    </row>
    <row r="119" spans="1:15" ht="15.95" customHeight="1">
      <c r="A119" s="111"/>
      <c r="B119" s="64">
        <v>116</v>
      </c>
      <c r="C119" s="64" t="s">
        <v>409</v>
      </c>
      <c r="D119" s="64" t="s">
        <v>109</v>
      </c>
      <c r="E119" s="64" t="s">
        <v>405</v>
      </c>
      <c r="F119" s="65" t="s">
        <v>410</v>
      </c>
      <c r="G119" s="66" t="s">
        <v>411</v>
      </c>
      <c r="H119" s="64" t="s">
        <v>412</v>
      </c>
      <c r="I119" s="64" t="s">
        <v>413</v>
      </c>
      <c r="J119" s="64" t="s">
        <v>414</v>
      </c>
      <c r="K119" s="67">
        <v>0.65</v>
      </c>
      <c r="L119" s="64">
        <v>1</v>
      </c>
      <c r="M119" s="64"/>
      <c r="N119" s="64" t="str">
        <f t="shared" si="1"/>
        <v>年1回</v>
      </c>
      <c r="O119" s="70">
        <v>44029</v>
      </c>
    </row>
    <row r="120" spans="1:15" ht="15.95" customHeight="1">
      <c r="A120" s="111"/>
      <c r="B120" s="64">
        <v>117</v>
      </c>
      <c r="C120" s="64" t="s">
        <v>415</v>
      </c>
      <c r="D120" s="64" t="s">
        <v>109</v>
      </c>
      <c r="E120" s="64" t="s">
        <v>405</v>
      </c>
      <c r="F120" s="65" t="s">
        <v>410</v>
      </c>
      <c r="G120" s="66" t="s">
        <v>416</v>
      </c>
      <c r="H120" s="64" t="s">
        <v>412</v>
      </c>
      <c r="I120" s="64" t="s">
        <v>413</v>
      </c>
      <c r="J120" s="64" t="s">
        <v>414</v>
      </c>
      <c r="K120" s="67">
        <v>0.65</v>
      </c>
      <c r="L120" s="64">
        <v>1</v>
      </c>
      <c r="M120" s="64"/>
      <c r="N120" s="64" t="str">
        <f t="shared" si="1"/>
        <v>年1回</v>
      </c>
      <c r="O120" s="70">
        <v>44029</v>
      </c>
    </row>
    <row r="121" spans="1:15" ht="15.95" customHeight="1">
      <c r="A121" s="111"/>
      <c r="B121" s="64">
        <v>118</v>
      </c>
      <c r="C121" s="64" t="s">
        <v>417</v>
      </c>
      <c r="D121" s="64" t="s">
        <v>109</v>
      </c>
      <c r="E121" s="64" t="s">
        <v>405</v>
      </c>
      <c r="F121" s="65" t="s">
        <v>410</v>
      </c>
      <c r="G121" s="66" t="s">
        <v>418</v>
      </c>
      <c r="H121" s="64" t="s">
        <v>412</v>
      </c>
      <c r="I121" s="64" t="s">
        <v>413</v>
      </c>
      <c r="J121" s="64" t="s">
        <v>414</v>
      </c>
      <c r="K121" s="67">
        <v>0.65</v>
      </c>
      <c r="L121" s="64">
        <v>1</v>
      </c>
      <c r="M121" s="64"/>
      <c r="N121" s="64" t="str">
        <f t="shared" si="1"/>
        <v>年1回</v>
      </c>
      <c r="O121" s="70">
        <v>44029</v>
      </c>
    </row>
    <row r="122" spans="1:15" ht="15.95" customHeight="1">
      <c r="A122" s="111"/>
      <c r="B122" s="64">
        <v>119</v>
      </c>
      <c r="C122" s="64" t="s">
        <v>419</v>
      </c>
      <c r="D122" s="64" t="s">
        <v>109</v>
      </c>
      <c r="E122" s="64" t="s">
        <v>405</v>
      </c>
      <c r="F122" s="65" t="s">
        <v>410</v>
      </c>
      <c r="G122" s="66" t="s">
        <v>420</v>
      </c>
      <c r="H122" s="64" t="s">
        <v>412</v>
      </c>
      <c r="I122" s="64" t="s">
        <v>413</v>
      </c>
      <c r="J122" s="64" t="s">
        <v>414</v>
      </c>
      <c r="K122" s="67">
        <v>0.65</v>
      </c>
      <c r="L122" s="64">
        <v>1</v>
      </c>
      <c r="M122" s="64"/>
      <c r="N122" s="64" t="str">
        <f t="shared" si="1"/>
        <v>年1回</v>
      </c>
      <c r="O122" s="70">
        <v>44029</v>
      </c>
    </row>
    <row r="123" spans="1:15" ht="15.95" customHeight="1">
      <c r="A123" s="111"/>
      <c r="B123" s="64">
        <v>120</v>
      </c>
      <c r="C123" s="64" t="s">
        <v>421</v>
      </c>
      <c r="D123" s="64" t="s">
        <v>109</v>
      </c>
      <c r="E123" s="64" t="s">
        <v>405</v>
      </c>
      <c r="F123" s="65" t="s">
        <v>410</v>
      </c>
      <c r="G123" s="66" t="s">
        <v>422</v>
      </c>
      <c r="H123" s="64" t="s">
        <v>412</v>
      </c>
      <c r="I123" s="64" t="s">
        <v>413</v>
      </c>
      <c r="J123" s="64" t="s">
        <v>414</v>
      </c>
      <c r="K123" s="67">
        <v>0.65</v>
      </c>
      <c r="L123" s="64">
        <v>1</v>
      </c>
      <c r="M123" s="64"/>
      <c r="N123" s="64" t="str">
        <f t="shared" si="1"/>
        <v>年1回</v>
      </c>
      <c r="O123" s="70">
        <v>44029</v>
      </c>
    </row>
    <row r="124" spans="1:15" ht="15.95" customHeight="1">
      <c r="A124" s="111"/>
      <c r="B124" s="64">
        <v>121</v>
      </c>
      <c r="C124" s="64" t="s">
        <v>423</v>
      </c>
      <c r="D124" s="64" t="s">
        <v>109</v>
      </c>
      <c r="E124" s="64" t="s">
        <v>405</v>
      </c>
      <c r="F124" s="65" t="s">
        <v>410</v>
      </c>
      <c r="G124" s="66" t="s">
        <v>424</v>
      </c>
      <c r="H124" s="64" t="s">
        <v>412</v>
      </c>
      <c r="I124" s="64" t="s">
        <v>413</v>
      </c>
      <c r="J124" s="64" t="s">
        <v>414</v>
      </c>
      <c r="K124" s="67">
        <v>0.65</v>
      </c>
      <c r="L124" s="64">
        <v>1</v>
      </c>
      <c r="M124" s="64"/>
      <c r="N124" s="64" t="str">
        <f t="shared" si="1"/>
        <v>年1回</v>
      </c>
      <c r="O124" s="70">
        <v>44029</v>
      </c>
    </row>
    <row r="125" spans="1:15" ht="15.95" customHeight="1">
      <c r="A125" s="111"/>
      <c r="B125" s="64">
        <v>122</v>
      </c>
      <c r="C125" s="64" t="s">
        <v>425</v>
      </c>
      <c r="D125" s="64" t="s">
        <v>109</v>
      </c>
      <c r="E125" s="64" t="s">
        <v>405</v>
      </c>
      <c r="F125" s="65" t="s">
        <v>410</v>
      </c>
      <c r="G125" s="66" t="s">
        <v>426</v>
      </c>
      <c r="H125" s="64" t="s">
        <v>412</v>
      </c>
      <c r="I125" s="64" t="s">
        <v>413</v>
      </c>
      <c r="J125" s="64" t="s">
        <v>414</v>
      </c>
      <c r="K125" s="67">
        <v>0.65</v>
      </c>
      <c r="L125" s="64">
        <v>1</v>
      </c>
      <c r="M125" s="64"/>
      <c r="N125" s="64" t="str">
        <f t="shared" si="1"/>
        <v>年1回</v>
      </c>
      <c r="O125" s="70">
        <v>44029</v>
      </c>
    </row>
    <row r="126" spans="1:15" ht="15.95" customHeight="1">
      <c r="A126" s="111"/>
      <c r="B126" s="64">
        <v>123</v>
      </c>
      <c r="C126" s="64" t="s">
        <v>427</v>
      </c>
      <c r="D126" s="64" t="s">
        <v>109</v>
      </c>
      <c r="E126" s="64" t="s">
        <v>405</v>
      </c>
      <c r="F126" s="65" t="s">
        <v>410</v>
      </c>
      <c r="G126" s="66" t="s">
        <v>428</v>
      </c>
      <c r="H126" s="64" t="s">
        <v>412</v>
      </c>
      <c r="I126" s="64" t="s">
        <v>413</v>
      </c>
      <c r="J126" s="64" t="s">
        <v>414</v>
      </c>
      <c r="K126" s="67">
        <v>0.65</v>
      </c>
      <c r="L126" s="64">
        <v>1</v>
      </c>
      <c r="M126" s="64"/>
      <c r="N126" s="64" t="str">
        <f t="shared" si="1"/>
        <v>年1回</v>
      </c>
      <c r="O126" s="70">
        <v>44029</v>
      </c>
    </row>
    <row r="127" spans="1:15" ht="15.95" customHeight="1">
      <c r="A127" s="111"/>
      <c r="B127" s="64">
        <v>124</v>
      </c>
      <c r="C127" s="64" t="s">
        <v>429</v>
      </c>
      <c r="D127" s="64" t="s">
        <v>109</v>
      </c>
      <c r="E127" s="64" t="s">
        <v>405</v>
      </c>
      <c r="F127" s="65" t="s">
        <v>410</v>
      </c>
      <c r="G127" s="66" t="s">
        <v>430</v>
      </c>
      <c r="H127" s="64" t="s">
        <v>412</v>
      </c>
      <c r="I127" s="64" t="s">
        <v>413</v>
      </c>
      <c r="J127" s="64" t="s">
        <v>414</v>
      </c>
      <c r="K127" s="67">
        <v>0.65</v>
      </c>
      <c r="L127" s="64">
        <v>1</v>
      </c>
      <c r="M127" s="64"/>
      <c r="N127" s="64" t="str">
        <f t="shared" si="1"/>
        <v>年1回</v>
      </c>
      <c r="O127" s="70">
        <v>44029</v>
      </c>
    </row>
    <row r="128" spans="1:15" ht="15.95" customHeight="1">
      <c r="A128" s="111"/>
      <c r="B128" s="64">
        <v>125</v>
      </c>
      <c r="C128" s="64" t="s">
        <v>431</v>
      </c>
      <c r="D128" s="64" t="s">
        <v>109</v>
      </c>
      <c r="E128" s="64" t="s">
        <v>405</v>
      </c>
      <c r="F128" s="65" t="s">
        <v>410</v>
      </c>
      <c r="G128" s="66" t="s">
        <v>432</v>
      </c>
      <c r="H128" s="64" t="s">
        <v>412</v>
      </c>
      <c r="I128" s="64" t="s">
        <v>433</v>
      </c>
      <c r="J128" s="64" t="s">
        <v>434</v>
      </c>
      <c r="K128" s="67">
        <v>0.65</v>
      </c>
      <c r="L128" s="64">
        <v>1</v>
      </c>
      <c r="M128" s="64"/>
      <c r="N128" s="64" t="str">
        <f t="shared" si="1"/>
        <v>年1回</v>
      </c>
      <c r="O128" s="70">
        <v>44029</v>
      </c>
    </row>
    <row r="129" spans="1:15" ht="15.95" customHeight="1">
      <c r="A129" s="111"/>
      <c r="B129" s="64">
        <v>126</v>
      </c>
      <c r="C129" s="64" t="s">
        <v>435</v>
      </c>
      <c r="D129" s="64" t="s">
        <v>109</v>
      </c>
      <c r="E129" s="64" t="s">
        <v>405</v>
      </c>
      <c r="F129" s="65" t="s">
        <v>410</v>
      </c>
      <c r="G129" s="66" t="s">
        <v>436</v>
      </c>
      <c r="H129" s="64" t="s">
        <v>412</v>
      </c>
      <c r="I129" s="64" t="s">
        <v>433</v>
      </c>
      <c r="J129" s="64" t="s">
        <v>434</v>
      </c>
      <c r="K129" s="67">
        <v>0.65</v>
      </c>
      <c r="L129" s="64">
        <v>1</v>
      </c>
      <c r="M129" s="64"/>
      <c r="N129" s="64" t="str">
        <f t="shared" si="1"/>
        <v>年1回</v>
      </c>
      <c r="O129" s="70">
        <v>44029</v>
      </c>
    </row>
    <row r="130" spans="1:15" ht="15.95" customHeight="1">
      <c r="A130" s="111">
        <v>2</v>
      </c>
      <c r="B130" s="64">
        <v>127</v>
      </c>
      <c r="C130" s="64" t="s">
        <v>437</v>
      </c>
      <c r="D130" s="64" t="s">
        <v>109</v>
      </c>
      <c r="E130" s="64" t="s">
        <v>405</v>
      </c>
      <c r="F130" s="65" t="s">
        <v>410</v>
      </c>
      <c r="G130" s="66" t="s">
        <v>438</v>
      </c>
      <c r="H130" s="64" t="s">
        <v>412</v>
      </c>
      <c r="I130" s="64" t="s">
        <v>439</v>
      </c>
      <c r="J130" s="64" t="s">
        <v>440</v>
      </c>
      <c r="K130" s="67">
        <v>0.65</v>
      </c>
      <c r="L130" s="64">
        <v>1</v>
      </c>
      <c r="M130" s="64"/>
      <c r="N130" s="64" t="str">
        <f t="shared" si="1"/>
        <v>年1回</v>
      </c>
      <c r="O130" s="70">
        <v>44029</v>
      </c>
    </row>
    <row r="131" spans="1:15" ht="15.95" customHeight="1">
      <c r="A131" s="111"/>
      <c r="B131" s="64">
        <v>128</v>
      </c>
      <c r="C131" s="64" t="s">
        <v>441</v>
      </c>
      <c r="D131" s="64" t="s">
        <v>109</v>
      </c>
      <c r="E131" s="64" t="s">
        <v>405</v>
      </c>
      <c r="F131" s="65" t="s">
        <v>410</v>
      </c>
      <c r="G131" s="66" t="s">
        <v>442</v>
      </c>
      <c r="H131" s="64" t="s">
        <v>412</v>
      </c>
      <c r="I131" s="64" t="s">
        <v>439</v>
      </c>
      <c r="J131" s="64" t="s">
        <v>440</v>
      </c>
      <c r="K131" s="67">
        <v>0.65</v>
      </c>
      <c r="L131" s="64">
        <v>1</v>
      </c>
      <c r="M131" s="64"/>
      <c r="N131" s="64" t="str">
        <f t="shared" si="1"/>
        <v>年1回</v>
      </c>
      <c r="O131" s="70">
        <v>44029</v>
      </c>
    </row>
    <row r="132" spans="1:15" ht="15.95" customHeight="1">
      <c r="A132" s="111"/>
      <c r="B132" s="64">
        <v>129</v>
      </c>
      <c r="C132" s="64" t="s">
        <v>443</v>
      </c>
      <c r="D132" s="64" t="s">
        <v>109</v>
      </c>
      <c r="E132" s="64" t="s">
        <v>405</v>
      </c>
      <c r="F132" s="65" t="s">
        <v>410</v>
      </c>
      <c r="G132" s="66" t="s">
        <v>444</v>
      </c>
      <c r="H132" s="64" t="s">
        <v>412</v>
      </c>
      <c r="I132" s="64" t="s">
        <v>433</v>
      </c>
      <c r="J132" s="64" t="s">
        <v>434</v>
      </c>
      <c r="K132" s="67">
        <v>0.65</v>
      </c>
      <c r="L132" s="64">
        <v>1</v>
      </c>
      <c r="M132" s="64"/>
      <c r="N132" s="64" t="str">
        <f t="shared" si="1"/>
        <v>年1回</v>
      </c>
      <c r="O132" s="70">
        <v>44029</v>
      </c>
    </row>
    <row r="133" spans="1:15" ht="15.95" customHeight="1">
      <c r="A133" s="111"/>
      <c r="B133" s="64">
        <v>130</v>
      </c>
      <c r="C133" s="64" t="s">
        <v>445</v>
      </c>
      <c r="D133" s="64" t="s">
        <v>109</v>
      </c>
      <c r="E133" s="64" t="s">
        <v>405</v>
      </c>
      <c r="F133" s="65" t="s">
        <v>410</v>
      </c>
      <c r="G133" s="66" t="s">
        <v>446</v>
      </c>
      <c r="H133" s="64" t="s">
        <v>412</v>
      </c>
      <c r="I133" s="64" t="s">
        <v>433</v>
      </c>
      <c r="J133" s="64" t="s">
        <v>434</v>
      </c>
      <c r="K133" s="67">
        <v>0.65</v>
      </c>
      <c r="L133" s="64">
        <v>1</v>
      </c>
      <c r="M133" s="64"/>
      <c r="N133" s="64" t="str">
        <f t="shared" ref="N133:N196" si="2">IF(P133&gt;0,"年2回","年1回")</f>
        <v>年1回</v>
      </c>
      <c r="O133" s="70">
        <v>44029</v>
      </c>
    </row>
    <row r="134" spans="1:15" ht="15.95" customHeight="1">
      <c r="A134" s="111"/>
      <c r="B134" s="64">
        <v>131</v>
      </c>
      <c r="C134" s="64" t="s">
        <v>447</v>
      </c>
      <c r="D134" s="64" t="s">
        <v>109</v>
      </c>
      <c r="E134" s="64" t="s">
        <v>405</v>
      </c>
      <c r="F134" s="65" t="s">
        <v>410</v>
      </c>
      <c r="G134" s="66" t="s">
        <v>448</v>
      </c>
      <c r="H134" s="64" t="s">
        <v>412</v>
      </c>
      <c r="I134" s="64" t="s">
        <v>433</v>
      </c>
      <c r="J134" s="64" t="s">
        <v>434</v>
      </c>
      <c r="K134" s="67">
        <v>0.65</v>
      </c>
      <c r="L134" s="64">
        <v>1</v>
      </c>
      <c r="M134" s="64"/>
      <c r="N134" s="64" t="str">
        <f t="shared" si="2"/>
        <v>年1回</v>
      </c>
      <c r="O134" s="70">
        <v>44029</v>
      </c>
    </row>
    <row r="135" spans="1:15" ht="15.95" customHeight="1">
      <c r="A135" s="111"/>
      <c r="B135" s="64">
        <v>132</v>
      </c>
      <c r="C135" s="64" t="s">
        <v>449</v>
      </c>
      <c r="D135" s="64" t="s">
        <v>109</v>
      </c>
      <c r="E135" s="64" t="s">
        <v>405</v>
      </c>
      <c r="F135" s="65" t="s">
        <v>410</v>
      </c>
      <c r="G135" s="66" t="s">
        <v>450</v>
      </c>
      <c r="H135" s="64" t="s">
        <v>412</v>
      </c>
      <c r="I135" s="64" t="s">
        <v>413</v>
      </c>
      <c r="J135" s="64" t="s">
        <v>434</v>
      </c>
      <c r="K135" s="67">
        <v>0.65</v>
      </c>
      <c r="L135" s="64">
        <v>1</v>
      </c>
      <c r="M135" s="64"/>
      <c r="N135" s="64" t="str">
        <f t="shared" si="2"/>
        <v>年1回</v>
      </c>
      <c r="O135" s="70">
        <v>44029</v>
      </c>
    </row>
    <row r="136" spans="1:15" ht="15.95" customHeight="1">
      <c r="A136" s="111"/>
      <c r="B136" s="64">
        <v>133</v>
      </c>
      <c r="C136" s="64" t="s">
        <v>451</v>
      </c>
      <c r="D136" s="64" t="s">
        <v>109</v>
      </c>
      <c r="E136" s="64" t="s">
        <v>405</v>
      </c>
      <c r="F136" s="65" t="s">
        <v>410</v>
      </c>
      <c r="G136" s="66" t="s">
        <v>452</v>
      </c>
      <c r="H136" s="64" t="s">
        <v>412</v>
      </c>
      <c r="I136" s="64" t="s">
        <v>433</v>
      </c>
      <c r="J136" s="64" t="s">
        <v>434</v>
      </c>
      <c r="K136" s="67">
        <v>0.65</v>
      </c>
      <c r="L136" s="64">
        <v>1</v>
      </c>
      <c r="M136" s="64"/>
      <c r="N136" s="64" t="str">
        <f t="shared" si="2"/>
        <v>年1回</v>
      </c>
      <c r="O136" s="70">
        <v>44029</v>
      </c>
    </row>
    <row r="137" spans="1:15" ht="15.95" customHeight="1">
      <c r="A137" s="111"/>
      <c r="B137" s="64">
        <v>134</v>
      </c>
      <c r="C137" s="64" t="s">
        <v>453</v>
      </c>
      <c r="D137" s="64" t="s">
        <v>109</v>
      </c>
      <c r="E137" s="64" t="s">
        <v>405</v>
      </c>
      <c r="F137" s="65" t="s">
        <v>410</v>
      </c>
      <c r="G137" s="66" t="s">
        <v>454</v>
      </c>
      <c r="H137" s="64" t="s">
        <v>412</v>
      </c>
      <c r="I137" s="64" t="s">
        <v>433</v>
      </c>
      <c r="J137" s="64" t="s">
        <v>434</v>
      </c>
      <c r="K137" s="67">
        <v>0.65</v>
      </c>
      <c r="L137" s="64">
        <v>2</v>
      </c>
      <c r="M137" s="64"/>
      <c r="N137" s="64" t="str">
        <f t="shared" si="2"/>
        <v>年1回</v>
      </c>
      <c r="O137" s="70">
        <v>44029</v>
      </c>
    </row>
    <row r="138" spans="1:15" ht="15.95" customHeight="1">
      <c r="A138" s="111"/>
      <c r="B138" s="64">
        <v>135</v>
      </c>
      <c r="C138" s="64" t="s">
        <v>455</v>
      </c>
      <c r="D138" s="64" t="s">
        <v>109</v>
      </c>
      <c r="E138" s="64" t="s">
        <v>456</v>
      </c>
      <c r="F138" s="65" t="s">
        <v>457</v>
      </c>
      <c r="G138" s="66" t="s">
        <v>458</v>
      </c>
      <c r="H138" s="64" t="s">
        <v>459</v>
      </c>
      <c r="I138" s="64" t="s">
        <v>460</v>
      </c>
      <c r="J138" s="64" t="s">
        <v>30</v>
      </c>
      <c r="K138" s="67">
        <v>0.65</v>
      </c>
      <c r="L138" s="64">
        <v>1</v>
      </c>
      <c r="M138" s="64"/>
      <c r="N138" s="64" t="str">
        <f t="shared" si="2"/>
        <v>年1回</v>
      </c>
      <c r="O138" s="70">
        <v>44028</v>
      </c>
    </row>
    <row r="139" spans="1:15" ht="15.95" customHeight="1">
      <c r="A139" s="111"/>
      <c r="B139" s="64">
        <v>136</v>
      </c>
      <c r="C139" s="64" t="s">
        <v>461</v>
      </c>
      <c r="D139" s="64" t="s">
        <v>109</v>
      </c>
      <c r="E139" s="64" t="s">
        <v>456</v>
      </c>
      <c r="F139" s="65" t="s">
        <v>462</v>
      </c>
      <c r="G139" s="66" t="s">
        <v>463</v>
      </c>
      <c r="H139" s="64" t="s">
        <v>459</v>
      </c>
      <c r="I139" s="64" t="s">
        <v>460</v>
      </c>
      <c r="J139" s="64" t="s">
        <v>30</v>
      </c>
      <c r="K139" s="67">
        <v>0.65</v>
      </c>
      <c r="L139" s="64">
        <v>1</v>
      </c>
      <c r="M139" s="64"/>
      <c r="N139" s="64" t="str">
        <f t="shared" si="2"/>
        <v>年1回</v>
      </c>
      <c r="O139" s="70">
        <v>44028</v>
      </c>
    </row>
    <row r="140" spans="1:15" ht="15.95" customHeight="1">
      <c r="A140" s="111"/>
      <c r="B140" s="64">
        <v>137</v>
      </c>
      <c r="C140" s="64" t="s">
        <v>464</v>
      </c>
      <c r="D140" s="64" t="s">
        <v>109</v>
      </c>
      <c r="E140" s="64" t="s">
        <v>456</v>
      </c>
      <c r="F140" s="65" t="s">
        <v>462</v>
      </c>
      <c r="G140" s="66" t="s">
        <v>465</v>
      </c>
      <c r="H140" s="64" t="s">
        <v>459</v>
      </c>
      <c r="I140" s="64" t="s">
        <v>413</v>
      </c>
      <c r="J140" s="64" t="s">
        <v>414</v>
      </c>
      <c r="K140" s="67">
        <v>0.65</v>
      </c>
      <c r="L140" s="64">
        <v>1</v>
      </c>
      <c r="M140" s="64"/>
      <c r="N140" s="64" t="str">
        <f t="shared" si="2"/>
        <v>年1回</v>
      </c>
      <c r="O140" s="70">
        <v>44028</v>
      </c>
    </row>
    <row r="141" spans="1:15" ht="15.95" customHeight="1">
      <c r="A141" s="111"/>
      <c r="B141" s="64">
        <v>138</v>
      </c>
      <c r="C141" s="64" t="s">
        <v>466</v>
      </c>
      <c r="D141" s="64" t="s">
        <v>109</v>
      </c>
      <c r="E141" s="64" t="s">
        <v>456</v>
      </c>
      <c r="F141" s="65" t="s">
        <v>462</v>
      </c>
      <c r="G141" s="66" t="s">
        <v>467</v>
      </c>
      <c r="H141" s="64" t="s">
        <v>459</v>
      </c>
      <c r="I141" s="64" t="s">
        <v>413</v>
      </c>
      <c r="J141" s="64" t="s">
        <v>414</v>
      </c>
      <c r="K141" s="67">
        <v>0.65</v>
      </c>
      <c r="L141" s="64">
        <v>1</v>
      </c>
      <c r="M141" s="64"/>
      <c r="N141" s="64" t="str">
        <f t="shared" si="2"/>
        <v>年1回</v>
      </c>
      <c r="O141" s="70">
        <v>44028</v>
      </c>
    </row>
    <row r="142" spans="1:15" ht="15.95" customHeight="1">
      <c r="A142" s="111"/>
      <c r="B142" s="64">
        <v>139</v>
      </c>
      <c r="C142" s="64" t="s">
        <v>468</v>
      </c>
      <c r="D142" s="64" t="s">
        <v>109</v>
      </c>
      <c r="E142" s="64" t="s">
        <v>456</v>
      </c>
      <c r="F142" s="65" t="s">
        <v>462</v>
      </c>
      <c r="G142" s="66" t="s">
        <v>469</v>
      </c>
      <c r="H142" s="64" t="s">
        <v>459</v>
      </c>
      <c r="I142" s="64" t="s">
        <v>413</v>
      </c>
      <c r="J142" s="64" t="s">
        <v>414</v>
      </c>
      <c r="K142" s="67">
        <v>0.65</v>
      </c>
      <c r="L142" s="64">
        <v>1</v>
      </c>
      <c r="M142" s="64"/>
      <c r="N142" s="64" t="str">
        <f t="shared" si="2"/>
        <v>年1回</v>
      </c>
      <c r="O142" s="70">
        <v>44028</v>
      </c>
    </row>
    <row r="143" spans="1:15" ht="15.95" customHeight="1">
      <c r="A143" s="111"/>
      <c r="B143" s="64">
        <v>140</v>
      </c>
      <c r="C143" s="64" t="s">
        <v>470</v>
      </c>
      <c r="D143" s="64" t="s">
        <v>109</v>
      </c>
      <c r="E143" s="64" t="s">
        <v>456</v>
      </c>
      <c r="F143" s="65" t="s">
        <v>462</v>
      </c>
      <c r="G143" s="66" t="s">
        <v>471</v>
      </c>
      <c r="H143" s="64" t="s">
        <v>459</v>
      </c>
      <c r="I143" s="64" t="s">
        <v>413</v>
      </c>
      <c r="J143" s="64" t="s">
        <v>414</v>
      </c>
      <c r="K143" s="67">
        <v>0.65</v>
      </c>
      <c r="L143" s="64">
        <v>1</v>
      </c>
      <c r="M143" s="64"/>
      <c r="N143" s="64" t="str">
        <f t="shared" si="2"/>
        <v>年1回</v>
      </c>
      <c r="O143" s="70">
        <v>44028</v>
      </c>
    </row>
    <row r="144" spans="1:15" ht="15.95" customHeight="1">
      <c r="A144" s="111"/>
      <c r="B144" s="64">
        <v>141</v>
      </c>
      <c r="C144" s="64" t="s">
        <v>472</v>
      </c>
      <c r="D144" s="64" t="s">
        <v>109</v>
      </c>
      <c r="E144" s="64" t="s">
        <v>456</v>
      </c>
      <c r="F144" s="65" t="s">
        <v>462</v>
      </c>
      <c r="G144" s="66" t="s">
        <v>473</v>
      </c>
      <c r="H144" s="64" t="s">
        <v>459</v>
      </c>
      <c r="I144" s="64" t="s">
        <v>460</v>
      </c>
      <c r="J144" s="64" t="s">
        <v>30</v>
      </c>
      <c r="K144" s="67">
        <v>0.65</v>
      </c>
      <c r="L144" s="64">
        <v>1</v>
      </c>
      <c r="M144" s="64"/>
      <c r="N144" s="64" t="str">
        <f t="shared" si="2"/>
        <v>年1回</v>
      </c>
      <c r="O144" s="70">
        <v>44028</v>
      </c>
    </row>
    <row r="145" spans="1:15" ht="15.95" customHeight="1">
      <c r="A145" s="111"/>
      <c r="B145" s="64">
        <v>142</v>
      </c>
      <c r="C145" s="64" t="s">
        <v>474</v>
      </c>
      <c r="D145" s="64" t="s">
        <v>109</v>
      </c>
      <c r="E145" s="64" t="s">
        <v>456</v>
      </c>
      <c r="F145" s="65" t="s">
        <v>462</v>
      </c>
      <c r="G145" s="66" t="s">
        <v>475</v>
      </c>
      <c r="H145" s="64" t="s">
        <v>459</v>
      </c>
      <c r="I145" s="64" t="s">
        <v>460</v>
      </c>
      <c r="J145" s="64" t="s">
        <v>30</v>
      </c>
      <c r="K145" s="67">
        <v>0.65</v>
      </c>
      <c r="L145" s="64">
        <v>1</v>
      </c>
      <c r="M145" s="64"/>
      <c r="N145" s="64" t="str">
        <f t="shared" si="2"/>
        <v>年1回</v>
      </c>
      <c r="O145" s="70">
        <v>44028</v>
      </c>
    </row>
    <row r="146" spans="1:15" ht="15.95" customHeight="1">
      <c r="A146" s="111"/>
      <c r="B146" s="64">
        <v>143</v>
      </c>
      <c r="C146" s="64" t="s">
        <v>476</v>
      </c>
      <c r="D146" s="64" t="s">
        <v>109</v>
      </c>
      <c r="E146" s="64" t="s">
        <v>456</v>
      </c>
      <c r="F146" s="65" t="s">
        <v>462</v>
      </c>
      <c r="G146" s="66" t="s">
        <v>477</v>
      </c>
      <c r="H146" s="64" t="s">
        <v>459</v>
      </c>
      <c r="I146" s="64" t="s">
        <v>460</v>
      </c>
      <c r="J146" s="64" t="s">
        <v>30</v>
      </c>
      <c r="K146" s="67">
        <v>0.65</v>
      </c>
      <c r="L146" s="64">
        <v>1</v>
      </c>
      <c r="M146" s="64"/>
      <c r="N146" s="64" t="str">
        <f t="shared" si="2"/>
        <v>年1回</v>
      </c>
      <c r="O146" s="70">
        <v>44028</v>
      </c>
    </row>
    <row r="147" spans="1:15" ht="15.95" customHeight="1">
      <c r="A147" s="111"/>
      <c r="B147" s="64">
        <v>144</v>
      </c>
      <c r="C147" s="64" t="s">
        <v>478</v>
      </c>
      <c r="D147" s="64" t="s">
        <v>109</v>
      </c>
      <c r="E147" s="64" t="s">
        <v>456</v>
      </c>
      <c r="F147" s="65" t="s">
        <v>462</v>
      </c>
      <c r="G147" s="66" t="s">
        <v>479</v>
      </c>
      <c r="H147" s="64" t="s">
        <v>459</v>
      </c>
      <c r="I147" s="64" t="s">
        <v>439</v>
      </c>
      <c r="J147" s="64" t="s">
        <v>440</v>
      </c>
      <c r="K147" s="67">
        <v>0.65</v>
      </c>
      <c r="L147" s="64">
        <v>1</v>
      </c>
      <c r="M147" s="64"/>
      <c r="N147" s="64" t="str">
        <f t="shared" si="2"/>
        <v>年1回</v>
      </c>
      <c r="O147" s="70">
        <v>44028</v>
      </c>
    </row>
    <row r="148" spans="1:15" ht="15.95" customHeight="1">
      <c r="A148" s="111"/>
      <c r="B148" s="64">
        <v>145</v>
      </c>
      <c r="C148" s="64" t="s">
        <v>480</v>
      </c>
      <c r="D148" s="64" t="s">
        <v>109</v>
      </c>
      <c r="E148" s="64" t="s">
        <v>456</v>
      </c>
      <c r="F148" s="65" t="s">
        <v>462</v>
      </c>
      <c r="G148" s="66" t="s">
        <v>481</v>
      </c>
      <c r="H148" s="64" t="s">
        <v>459</v>
      </c>
      <c r="I148" s="64" t="s">
        <v>439</v>
      </c>
      <c r="J148" s="64" t="s">
        <v>440</v>
      </c>
      <c r="K148" s="67">
        <v>0.65</v>
      </c>
      <c r="L148" s="64">
        <v>1</v>
      </c>
      <c r="M148" s="64"/>
      <c r="N148" s="64" t="str">
        <f t="shared" si="2"/>
        <v>年1回</v>
      </c>
      <c r="O148" s="70">
        <v>44028</v>
      </c>
    </row>
    <row r="149" spans="1:15" ht="15.95" customHeight="1">
      <c r="A149" s="111"/>
      <c r="B149" s="64">
        <v>146</v>
      </c>
      <c r="C149" s="64" t="s">
        <v>482</v>
      </c>
      <c r="D149" s="64" t="s">
        <v>109</v>
      </c>
      <c r="E149" s="64" t="s">
        <v>456</v>
      </c>
      <c r="F149" s="65" t="s">
        <v>462</v>
      </c>
      <c r="G149" s="66" t="s">
        <v>483</v>
      </c>
      <c r="H149" s="64" t="s">
        <v>459</v>
      </c>
      <c r="I149" s="64" t="s">
        <v>460</v>
      </c>
      <c r="J149" s="64" t="s">
        <v>30</v>
      </c>
      <c r="K149" s="67">
        <v>0.65</v>
      </c>
      <c r="L149" s="64">
        <v>1</v>
      </c>
      <c r="M149" s="64"/>
      <c r="N149" s="64" t="str">
        <f t="shared" si="2"/>
        <v>年1回</v>
      </c>
      <c r="O149" s="70">
        <v>44028</v>
      </c>
    </row>
    <row r="150" spans="1:15" ht="15.95" customHeight="1">
      <c r="A150" s="111"/>
      <c r="B150" s="64">
        <v>147</v>
      </c>
      <c r="C150" s="64" t="s">
        <v>484</v>
      </c>
      <c r="D150" s="64" t="s">
        <v>109</v>
      </c>
      <c r="E150" s="64" t="s">
        <v>456</v>
      </c>
      <c r="F150" s="65" t="s">
        <v>462</v>
      </c>
      <c r="G150" s="66" t="s">
        <v>485</v>
      </c>
      <c r="H150" s="64" t="s">
        <v>459</v>
      </c>
      <c r="I150" s="64" t="s">
        <v>460</v>
      </c>
      <c r="J150" s="64" t="s">
        <v>30</v>
      </c>
      <c r="K150" s="67">
        <v>0.65</v>
      </c>
      <c r="L150" s="64">
        <v>1</v>
      </c>
      <c r="M150" s="64"/>
      <c r="N150" s="64" t="str">
        <f t="shared" si="2"/>
        <v>年1回</v>
      </c>
      <c r="O150" s="70">
        <v>44028</v>
      </c>
    </row>
    <row r="151" spans="1:15" ht="15.95" customHeight="1">
      <c r="A151" s="111"/>
      <c r="B151" s="64">
        <v>148</v>
      </c>
      <c r="C151" s="64" t="s">
        <v>486</v>
      </c>
      <c r="D151" s="64" t="s">
        <v>109</v>
      </c>
      <c r="E151" s="64" t="s">
        <v>456</v>
      </c>
      <c r="F151" s="65" t="s">
        <v>462</v>
      </c>
      <c r="G151" s="66" t="s">
        <v>487</v>
      </c>
      <c r="H151" s="64" t="s">
        <v>459</v>
      </c>
      <c r="I151" s="64" t="s">
        <v>460</v>
      </c>
      <c r="J151" s="64" t="s">
        <v>30</v>
      </c>
      <c r="K151" s="67">
        <v>0.65</v>
      </c>
      <c r="L151" s="64">
        <v>1</v>
      </c>
      <c r="M151" s="64"/>
      <c r="N151" s="64" t="str">
        <f t="shared" si="2"/>
        <v>年1回</v>
      </c>
      <c r="O151" s="70">
        <v>44028</v>
      </c>
    </row>
    <row r="152" spans="1:15" ht="15.95" customHeight="1">
      <c r="A152" s="111"/>
      <c r="B152" s="64">
        <v>149</v>
      </c>
      <c r="C152" s="64" t="s">
        <v>488</v>
      </c>
      <c r="D152" s="64" t="s">
        <v>109</v>
      </c>
      <c r="E152" s="64" t="s">
        <v>456</v>
      </c>
      <c r="F152" s="65" t="s">
        <v>462</v>
      </c>
      <c r="G152" s="66" t="s">
        <v>422</v>
      </c>
      <c r="H152" s="64" t="s">
        <v>459</v>
      </c>
      <c r="I152" s="64" t="s">
        <v>413</v>
      </c>
      <c r="J152" s="64" t="s">
        <v>414</v>
      </c>
      <c r="K152" s="67">
        <v>0.65</v>
      </c>
      <c r="L152" s="64">
        <v>1</v>
      </c>
      <c r="M152" s="64"/>
      <c r="N152" s="64" t="str">
        <f t="shared" si="2"/>
        <v>年1回</v>
      </c>
      <c r="O152" s="70">
        <v>44028</v>
      </c>
    </row>
    <row r="153" spans="1:15" ht="15.95" customHeight="1">
      <c r="A153" s="111"/>
      <c r="B153" s="64">
        <v>150</v>
      </c>
      <c r="C153" s="64" t="s">
        <v>489</v>
      </c>
      <c r="D153" s="64" t="s">
        <v>109</v>
      </c>
      <c r="E153" s="64" t="s">
        <v>456</v>
      </c>
      <c r="F153" s="65" t="s">
        <v>462</v>
      </c>
      <c r="G153" s="66" t="s">
        <v>490</v>
      </c>
      <c r="H153" s="64" t="s">
        <v>459</v>
      </c>
      <c r="I153" s="64" t="s">
        <v>413</v>
      </c>
      <c r="J153" s="64" t="s">
        <v>414</v>
      </c>
      <c r="K153" s="67">
        <v>0.65</v>
      </c>
      <c r="L153" s="64">
        <v>1</v>
      </c>
      <c r="M153" s="64"/>
      <c r="N153" s="64" t="str">
        <f t="shared" si="2"/>
        <v>年1回</v>
      </c>
      <c r="O153" s="70">
        <v>44028</v>
      </c>
    </row>
    <row r="154" spans="1:15" ht="15.95" customHeight="1">
      <c r="A154" s="111"/>
      <c r="B154" s="64">
        <v>151</v>
      </c>
      <c r="C154" s="64" t="s">
        <v>491</v>
      </c>
      <c r="D154" s="64" t="s">
        <v>109</v>
      </c>
      <c r="E154" s="64" t="s">
        <v>456</v>
      </c>
      <c r="F154" s="65" t="s">
        <v>462</v>
      </c>
      <c r="G154" s="66" t="s">
        <v>492</v>
      </c>
      <c r="H154" s="64" t="s">
        <v>459</v>
      </c>
      <c r="I154" s="64" t="s">
        <v>413</v>
      </c>
      <c r="J154" s="64" t="s">
        <v>414</v>
      </c>
      <c r="K154" s="67">
        <v>0.65</v>
      </c>
      <c r="L154" s="64">
        <v>1</v>
      </c>
      <c r="M154" s="64"/>
      <c r="N154" s="64" t="str">
        <f t="shared" si="2"/>
        <v>年1回</v>
      </c>
      <c r="O154" s="70">
        <v>44028</v>
      </c>
    </row>
    <row r="155" spans="1:15" ht="15.95" customHeight="1">
      <c r="A155" s="111"/>
      <c r="B155" s="64">
        <v>152</v>
      </c>
      <c r="C155" s="64" t="s">
        <v>493</v>
      </c>
      <c r="D155" s="64" t="s">
        <v>109</v>
      </c>
      <c r="E155" s="64" t="s">
        <v>456</v>
      </c>
      <c r="F155" s="65" t="s">
        <v>462</v>
      </c>
      <c r="G155" s="66" t="s">
        <v>494</v>
      </c>
      <c r="H155" s="64" t="s">
        <v>459</v>
      </c>
      <c r="I155" s="64" t="s">
        <v>413</v>
      </c>
      <c r="J155" s="64" t="s">
        <v>414</v>
      </c>
      <c r="K155" s="67">
        <v>0.65</v>
      </c>
      <c r="L155" s="64">
        <v>1</v>
      </c>
      <c r="M155" s="64"/>
      <c r="N155" s="64" t="str">
        <f t="shared" si="2"/>
        <v>年1回</v>
      </c>
      <c r="O155" s="70">
        <v>44028</v>
      </c>
    </row>
    <row r="156" spans="1:15" ht="15.95" customHeight="1">
      <c r="A156" s="111"/>
      <c r="B156" s="64">
        <v>153</v>
      </c>
      <c r="C156" s="64" t="s">
        <v>495</v>
      </c>
      <c r="D156" s="64" t="s">
        <v>109</v>
      </c>
      <c r="E156" s="64" t="s">
        <v>456</v>
      </c>
      <c r="F156" s="65" t="s">
        <v>462</v>
      </c>
      <c r="G156" s="66" t="s">
        <v>496</v>
      </c>
      <c r="H156" s="64" t="s">
        <v>459</v>
      </c>
      <c r="I156" s="64" t="s">
        <v>413</v>
      </c>
      <c r="J156" s="64" t="s">
        <v>414</v>
      </c>
      <c r="K156" s="67">
        <v>0.65</v>
      </c>
      <c r="L156" s="64">
        <v>1</v>
      </c>
      <c r="M156" s="64"/>
      <c r="N156" s="64" t="str">
        <f t="shared" si="2"/>
        <v>年1回</v>
      </c>
      <c r="O156" s="70">
        <v>44028</v>
      </c>
    </row>
    <row r="157" spans="1:15" ht="15.95" customHeight="1">
      <c r="A157" s="111"/>
      <c r="B157" s="64">
        <v>154</v>
      </c>
      <c r="C157" s="64" t="s">
        <v>497</v>
      </c>
      <c r="D157" s="64" t="s">
        <v>109</v>
      </c>
      <c r="E157" s="64" t="s">
        <v>456</v>
      </c>
      <c r="F157" s="65" t="s">
        <v>462</v>
      </c>
      <c r="G157" s="66" t="s">
        <v>498</v>
      </c>
      <c r="H157" s="64" t="s">
        <v>459</v>
      </c>
      <c r="I157" s="64" t="s">
        <v>460</v>
      </c>
      <c r="J157" s="64" t="s">
        <v>30</v>
      </c>
      <c r="K157" s="67">
        <v>0.65</v>
      </c>
      <c r="L157" s="64">
        <v>1</v>
      </c>
      <c r="M157" s="64"/>
      <c r="N157" s="64" t="str">
        <f t="shared" si="2"/>
        <v>年1回</v>
      </c>
      <c r="O157" s="70">
        <v>44028</v>
      </c>
    </row>
    <row r="158" spans="1:15" ht="15.95" customHeight="1">
      <c r="A158" s="111"/>
      <c r="B158" s="64">
        <v>155</v>
      </c>
      <c r="C158" s="64" t="s">
        <v>499</v>
      </c>
      <c r="D158" s="64" t="s">
        <v>109</v>
      </c>
      <c r="E158" s="64" t="s">
        <v>456</v>
      </c>
      <c r="F158" s="65" t="s">
        <v>462</v>
      </c>
      <c r="G158" s="66" t="s">
        <v>500</v>
      </c>
      <c r="H158" s="64" t="s">
        <v>459</v>
      </c>
      <c r="I158" s="64" t="s">
        <v>460</v>
      </c>
      <c r="J158" s="64" t="s">
        <v>30</v>
      </c>
      <c r="K158" s="67">
        <v>0.65</v>
      </c>
      <c r="L158" s="64">
        <v>2</v>
      </c>
      <c r="M158" s="64"/>
      <c r="N158" s="64" t="str">
        <f t="shared" si="2"/>
        <v>年1回</v>
      </c>
      <c r="O158" s="70">
        <v>44028</v>
      </c>
    </row>
    <row r="159" spans="1:15" ht="15.95" customHeight="1">
      <c r="A159" s="111"/>
      <c r="B159" s="64">
        <v>156</v>
      </c>
      <c r="C159" s="64" t="s">
        <v>501</v>
      </c>
      <c r="D159" s="64" t="s">
        <v>109</v>
      </c>
      <c r="E159" s="64" t="s">
        <v>456</v>
      </c>
      <c r="F159" s="65" t="s">
        <v>502</v>
      </c>
      <c r="G159" s="66" t="s">
        <v>503</v>
      </c>
      <c r="H159" s="64" t="s">
        <v>459</v>
      </c>
      <c r="I159" s="64" t="s">
        <v>460</v>
      </c>
      <c r="J159" s="64" t="s">
        <v>30</v>
      </c>
      <c r="K159" s="67">
        <v>0.65</v>
      </c>
      <c r="L159" s="64">
        <v>1</v>
      </c>
      <c r="M159" s="64"/>
      <c r="N159" s="64" t="str">
        <f t="shared" si="2"/>
        <v>年1回</v>
      </c>
      <c r="O159" s="70">
        <v>44028</v>
      </c>
    </row>
    <row r="160" spans="1:15" ht="15.95" customHeight="1">
      <c r="A160" s="111"/>
      <c r="B160" s="64">
        <v>157</v>
      </c>
      <c r="C160" s="64" t="s">
        <v>504</v>
      </c>
      <c r="D160" s="64" t="s">
        <v>109</v>
      </c>
      <c r="E160" s="64" t="s">
        <v>456</v>
      </c>
      <c r="F160" s="65" t="s">
        <v>505</v>
      </c>
      <c r="G160" s="66" t="s">
        <v>506</v>
      </c>
      <c r="H160" s="64" t="s">
        <v>459</v>
      </c>
      <c r="I160" s="64" t="s">
        <v>460</v>
      </c>
      <c r="J160" s="64" t="s">
        <v>30</v>
      </c>
      <c r="K160" s="67">
        <v>0.65</v>
      </c>
      <c r="L160" s="64">
        <v>1</v>
      </c>
      <c r="M160" s="64"/>
      <c r="N160" s="64" t="str">
        <f t="shared" si="2"/>
        <v>年1回</v>
      </c>
      <c r="O160" s="70">
        <v>44028</v>
      </c>
    </row>
    <row r="161" spans="1:15" ht="15.95" customHeight="1">
      <c r="A161" s="111"/>
      <c r="B161" s="64">
        <v>158</v>
      </c>
      <c r="C161" s="64" t="s">
        <v>507</v>
      </c>
      <c r="D161" s="64" t="s">
        <v>109</v>
      </c>
      <c r="E161" s="64" t="s">
        <v>456</v>
      </c>
      <c r="F161" s="65" t="s">
        <v>505</v>
      </c>
      <c r="G161" s="66" t="s">
        <v>508</v>
      </c>
      <c r="H161" s="64" t="s">
        <v>459</v>
      </c>
      <c r="I161" s="64" t="s">
        <v>413</v>
      </c>
      <c r="J161" s="64" t="s">
        <v>414</v>
      </c>
      <c r="K161" s="67">
        <v>0.65</v>
      </c>
      <c r="L161" s="64">
        <v>1</v>
      </c>
      <c r="M161" s="64"/>
      <c r="N161" s="64" t="str">
        <f t="shared" si="2"/>
        <v>年1回</v>
      </c>
      <c r="O161" s="70">
        <v>44028</v>
      </c>
    </row>
    <row r="162" spans="1:15" ht="15.95" customHeight="1">
      <c r="A162" s="111"/>
      <c r="B162" s="64">
        <v>159</v>
      </c>
      <c r="C162" s="64" t="s">
        <v>509</v>
      </c>
      <c r="D162" s="64" t="s">
        <v>109</v>
      </c>
      <c r="E162" s="64" t="s">
        <v>456</v>
      </c>
      <c r="F162" s="65" t="s">
        <v>505</v>
      </c>
      <c r="G162" s="66" t="s">
        <v>510</v>
      </c>
      <c r="H162" s="64" t="s">
        <v>459</v>
      </c>
      <c r="I162" s="64" t="s">
        <v>413</v>
      </c>
      <c r="J162" s="64" t="s">
        <v>414</v>
      </c>
      <c r="K162" s="67">
        <v>0.65</v>
      </c>
      <c r="L162" s="64">
        <v>1</v>
      </c>
      <c r="M162" s="64"/>
      <c r="N162" s="64" t="str">
        <f t="shared" si="2"/>
        <v>年1回</v>
      </c>
      <c r="O162" s="70">
        <v>44028</v>
      </c>
    </row>
    <row r="163" spans="1:15" ht="15.95" customHeight="1">
      <c r="A163" s="111"/>
      <c r="B163" s="64">
        <v>160</v>
      </c>
      <c r="C163" s="64" t="s">
        <v>511</v>
      </c>
      <c r="D163" s="64" t="s">
        <v>109</v>
      </c>
      <c r="E163" s="64" t="s">
        <v>456</v>
      </c>
      <c r="F163" s="65" t="s">
        <v>505</v>
      </c>
      <c r="G163" s="66" t="s">
        <v>512</v>
      </c>
      <c r="H163" s="64" t="s">
        <v>459</v>
      </c>
      <c r="I163" s="64" t="s">
        <v>413</v>
      </c>
      <c r="J163" s="64" t="s">
        <v>414</v>
      </c>
      <c r="K163" s="67">
        <v>0.65</v>
      </c>
      <c r="L163" s="64">
        <v>1</v>
      </c>
      <c r="M163" s="64"/>
      <c r="N163" s="64" t="str">
        <f t="shared" si="2"/>
        <v>年1回</v>
      </c>
      <c r="O163" s="70">
        <v>44028</v>
      </c>
    </row>
    <row r="164" spans="1:15" ht="15.95" customHeight="1">
      <c r="A164" s="111"/>
      <c r="B164" s="64">
        <v>161</v>
      </c>
      <c r="C164" s="64" t="s">
        <v>513</v>
      </c>
      <c r="D164" s="64" t="s">
        <v>109</v>
      </c>
      <c r="E164" s="64" t="s">
        <v>456</v>
      </c>
      <c r="F164" s="65" t="s">
        <v>505</v>
      </c>
      <c r="G164" s="66" t="s">
        <v>514</v>
      </c>
      <c r="H164" s="64" t="s">
        <v>459</v>
      </c>
      <c r="I164" s="64" t="s">
        <v>413</v>
      </c>
      <c r="J164" s="64" t="s">
        <v>414</v>
      </c>
      <c r="K164" s="67">
        <v>0.65</v>
      </c>
      <c r="L164" s="64">
        <v>1</v>
      </c>
      <c r="M164" s="64"/>
      <c r="N164" s="64" t="str">
        <f t="shared" si="2"/>
        <v>年1回</v>
      </c>
      <c r="O164" s="70">
        <v>44028</v>
      </c>
    </row>
    <row r="165" spans="1:15" ht="15.95" customHeight="1">
      <c r="A165" s="111"/>
      <c r="B165" s="64">
        <v>162</v>
      </c>
      <c r="C165" s="64" t="s">
        <v>515</v>
      </c>
      <c r="D165" s="64" t="s">
        <v>109</v>
      </c>
      <c r="E165" s="64" t="s">
        <v>456</v>
      </c>
      <c r="F165" s="65" t="s">
        <v>505</v>
      </c>
      <c r="G165" s="66" t="s">
        <v>516</v>
      </c>
      <c r="H165" s="64" t="s">
        <v>459</v>
      </c>
      <c r="I165" s="64" t="s">
        <v>460</v>
      </c>
      <c r="J165" s="64" t="s">
        <v>30</v>
      </c>
      <c r="K165" s="67">
        <v>0.65</v>
      </c>
      <c r="L165" s="64">
        <v>1</v>
      </c>
      <c r="M165" s="64"/>
      <c r="N165" s="64" t="str">
        <f t="shared" si="2"/>
        <v>年1回</v>
      </c>
      <c r="O165" s="70">
        <v>44028</v>
      </c>
    </row>
    <row r="166" spans="1:15" ht="15.95" customHeight="1">
      <c r="A166" s="111"/>
      <c r="B166" s="64">
        <v>163</v>
      </c>
      <c r="C166" s="64" t="s">
        <v>517</v>
      </c>
      <c r="D166" s="64" t="s">
        <v>109</v>
      </c>
      <c r="E166" s="64" t="s">
        <v>456</v>
      </c>
      <c r="F166" s="65" t="s">
        <v>505</v>
      </c>
      <c r="G166" s="66" t="s">
        <v>518</v>
      </c>
      <c r="H166" s="64" t="s">
        <v>459</v>
      </c>
      <c r="I166" s="64" t="s">
        <v>460</v>
      </c>
      <c r="J166" s="64" t="s">
        <v>30</v>
      </c>
      <c r="K166" s="67">
        <v>0.65</v>
      </c>
      <c r="L166" s="64">
        <v>1</v>
      </c>
      <c r="M166" s="64"/>
      <c r="N166" s="64" t="str">
        <f t="shared" si="2"/>
        <v>年1回</v>
      </c>
      <c r="O166" s="70">
        <v>44028</v>
      </c>
    </row>
    <row r="167" spans="1:15" ht="15.95" customHeight="1">
      <c r="A167" s="111"/>
      <c r="B167" s="64">
        <v>164</v>
      </c>
      <c r="C167" s="64" t="s">
        <v>519</v>
      </c>
      <c r="D167" s="64" t="s">
        <v>109</v>
      </c>
      <c r="E167" s="64" t="s">
        <v>456</v>
      </c>
      <c r="F167" s="65" t="s">
        <v>505</v>
      </c>
      <c r="G167" s="66" t="s">
        <v>520</v>
      </c>
      <c r="H167" s="64" t="s">
        <v>459</v>
      </c>
      <c r="I167" s="64" t="s">
        <v>460</v>
      </c>
      <c r="J167" s="64" t="s">
        <v>30</v>
      </c>
      <c r="K167" s="67">
        <v>0.65</v>
      </c>
      <c r="L167" s="64">
        <v>1</v>
      </c>
      <c r="M167" s="64"/>
      <c r="N167" s="64" t="str">
        <f t="shared" si="2"/>
        <v>年1回</v>
      </c>
      <c r="O167" s="70">
        <v>44028</v>
      </c>
    </row>
    <row r="168" spans="1:15" ht="15.95" customHeight="1">
      <c r="A168" s="111"/>
      <c r="B168" s="64">
        <v>165</v>
      </c>
      <c r="C168" s="64" t="s">
        <v>521</v>
      </c>
      <c r="D168" s="64" t="s">
        <v>109</v>
      </c>
      <c r="E168" s="64" t="s">
        <v>456</v>
      </c>
      <c r="F168" s="65" t="s">
        <v>505</v>
      </c>
      <c r="G168" s="66" t="s">
        <v>522</v>
      </c>
      <c r="H168" s="64" t="s">
        <v>459</v>
      </c>
      <c r="I168" s="64" t="s">
        <v>439</v>
      </c>
      <c r="J168" s="64" t="s">
        <v>440</v>
      </c>
      <c r="K168" s="67">
        <v>0.65</v>
      </c>
      <c r="L168" s="64">
        <v>1</v>
      </c>
      <c r="M168" s="64"/>
      <c r="N168" s="64" t="str">
        <f t="shared" si="2"/>
        <v>年1回</v>
      </c>
      <c r="O168" s="70">
        <v>44028</v>
      </c>
    </row>
    <row r="169" spans="1:15" ht="15.95" customHeight="1">
      <c r="A169" s="111"/>
      <c r="B169" s="64">
        <v>166</v>
      </c>
      <c r="C169" s="64" t="s">
        <v>523</v>
      </c>
      <c r="D169" s="64" t="s">
        <v>109</v>
      </c>
      <c r="E169" s="64" t="s">
        <v>456</v>
      </c>
      <c r="F169" s="65" t="s">
        <v>505</v>
      </c>
      <c r="G169" s="66" t="s">
        <v>524</v>
      </c>
      <c r="H169" s="64" t="s">
        <v>459</v>
      </c>
      <c r="I169" s="64" t="s">
        <v>439</v>
      </c>
      <c r="J169" s="64" t="s">
        <v>440</v>
      </c>
      <c r="K169" s="67">
        <v>0.65</v>
      </c>
      <c r="L169" s="64">
        <v>1</v>
      </c>
      <c r="M169" s="64"/>
      <c r="N169" s="64" t="str">
        <f t="shared" si="2"/>
        <v>年1回</v>
      </c>
      <c r="O169" s="70">
        <v>44028</v>
      </c>
    </row>
    <row r="170" spans="1:15" ht="15.95" customHeight="1">
      <c r="A170" s="111"/>
      <c r="B170" s="64">
        <v>167</v>
      </c>
      <c r="C170" s="64" t="s">
        <v>525</v>
      </c>
      <c r="D170" s="64" t="s">
        <v>109</v>
      </c>
      <c r="E170" s="64" t="s">
        <v>456</v>
      </c>
      <c r="F170" s="65" t="s">
        <v>505</v>
      </c>
      <c r="G170" s="66" t="s">
        <v>526</v>
      </c>
      <c r="H170" s="64" t="s">
        <v>459</v>
      </c>
      <c r="I170" s="64" t="s">
        <v>460</v>
      </c>
      <c r="J170" s="64" t="s">
        <v>30</v>
      </c>
      <c r="K170" s="67">
        <v>0.65</v>
      </c>
      <c r="L170" s="64">
        <v>1</v>
      </c>
      <c r="M170" s="64"/>
      <c r="N170" s="64" t="str">
        <f t="shared" si="2"/>
        <v>年1回</v>
      </c>
      <c r="O170" s="70">
        <v>44028</v>
      </c>
    </row>
    <row r="171" spans="1:15" ht="15.95" customHeight="1">
      <c r="A171" s="111"/>
      <c r="B171" s="64">
        <v>168</v>
      </c>
      <c r="C171" s="64" t="s">
        <v>527</v>
      </c>
      <c r="D171" s="64" t="s">
        <v>109</v>
      </c>
      <c r="E171" s="64" t="s">
        <v>456</v>
      </c>
      <c r="F171" s="65" t="s">
        <v>505</v>
      </c>
      <c r="G171" s="66" t="s">
        <v>528</v>
      </c>
      <c r="H171" s="64" t="s">
        <v>459</v>
      </c>
      <c r="I171" s="64" t="s">
        <v>460</v>
      </c>
      <c r="J171" s="64" t="s">
        <v>30</v>
      </c>
      <c r="K171" s="67">
        <v>0.65</v>
      </c>
      <c r="L171" s="64">
        <v>1</v>
      </c>
      <c r="M171" s="64"/>
      <c r="N171" s="64" t="str">
        <f t="shared" si="2"/>
        <v>年1回</v>
      </c>
      <c r="O171" s="70">
        <v>44028</v>
      </c>
    </row>
    <row r="172" spans="1:15" ht="15.95" customHeight="1">
      <c r="A172" s="111"/>
      <c r="B172" s="64">
        <v>169</v>
      </c>
      <c r="C172" s="64" t="s">
        <v>529</v>
      </c>
      <c r="D172" s="64" t="s">
        <v>109</v>
      </c>
      <c r="E172" s="64" t="s">
        <v>456</v>
      </c>
      <c r="F172" s="65" t="s">
        <v>505</v>
      </c>
      <c r="G172" s="66" t="s">
        <v>530</v>
      </c>
      <c r="H172" s="64" t="s">
        <v>459</v>
      </c>
      <c r="I172" s="64" t="s">
        <v>460</v>
      </c>
      <c r="J172" s="64" t="s">
        <v>30</v>
      </c>
      <c r="K172" s="67">
        <v>0.65</v>
      </c>
      <c r="L172" s="64">
        <v>1</v>
      </c>
      <c r="M172" s="64"/>
      <c r="N172" s="64" t="str">
        <f t="shared" si="2"/>
        <v>年1回</v>
      </c>
      <c r="O172" s="70">
        <v>44028</v>
      </c>
    </row>
    <row r="173" spans="1:15" ht="15.95" customHeight="1">
      <c r="A173" s="111"/>
      <c r="B173" s="64">
        <v>170</v>
      </c>
      <c r="C173" s="64" t="s">
        <v>531</v>
      </c>
      <c r="D173" s="64" t="s">
        <v>109</v>
      </c>
      <c r="E173" s="64" t="s">
        <v>456</v>
      </c>
      <c r="F173" s="65" t="s">
        <v>505</v>
      </c>
      <c r="G173" s="66" t="s">
        <v>532</v>
      </c>
      <c r="H173" s="64" t="s">
        <v>459</v>
      </c>
      <c r="I173" s="64" t="s">
        <v>413</v>
      </c>
      <c r="J173" s="64" t="s">
        <v>414</v>
      </c>
      <c r="K173" s="67">
        <v>0.65</v>
      </c>
      <c r="L173" s="64">
        <v>1</v>
      </c>
      <c r="M173" s="64"/>
      <c r="N173" s="64" t="str">
        <f t="shared" si="2"/>
        <v>年1回</v>
      </c>
      <c r="O173" s="70">
        <v>44028</v>
      </c>
    </row>
    <row r="174" spans="1:15" ht="15.95" customHeight="1">
      <c r="A174" s="111"/>
      <c r="B174" s="64">
        <v>171</v>
      </c>
      <c r="C174" s="64" t="s">
        <v>533</v>
      </c>
      <c r="D174" s="64" t="s">
        <v>109</v>
      </c>
      <c r="E174" s="64" t="s">
        <v>456</v>
      </c>
      <c r="F174" s="65" t="s">
        <v>505</v>
      </c>
      <c r="G174" s="66" t="s">
        <v>534</v>
      </c>
      <c r="H174" s="64" t="s">
        <v>459</v>
      </c>
      <c r="I174" s="64" t="s">
        <v>413</v>
      </c>
      <c r="J174" s="64" t="s">
        <v>414</v>
      </c>
      <c r="K174" s="67">
        <v>0.65</v>
      </c>
      <c r="L174" s="64">
        <v>1</v>
      </c>
      <c r="M174" s="64"/>
      <c r="N174" s="64" t="str">
        <f t="shared" si="2"/>
        <v>年1回</v>
      </c>
      <c r="O174" s="70">
        <v>44028</v>
      </c>
    </row>
    <row r="175" spans="1:15" ht="15.95" customHeight="1">
      <c r="A175" s="111"/>
      <c r="B175" s="64">
        <v>172</v>
      </c>
      <c r="C175" s="64" t="s">
        <v>535</v>
      </c>
      <c r="D175" s="64" t="s">
        <v>109</v>
      </c>
      <c r="E175" s="64" t="s">
        <v>456</v>
      </c>
      <c r="F175" s="65" t="s">
        <v>505</v>
      </c>
      <c r="G175" s="66" t="s">
        <v>536</v>
      </c>
      <c r="H175" s="64" t="s">
        <v>459</v>
      </c>
      <c r="I175" s="64" t="s">
        <v>413</v>
      </c>
      <c r="J175" s="64" t="s">
        <v>414</v>
      </c>
      <c r="K175" s="67">
        <v>0.65</v>
      </c>
      <c r="L175" s="64">
        <v>1</v>
      </c>
      <c r="M175" s="64"/>
      <c r="N175" s="64" t="str">
        <f t="shared" si="2"/>
        <v>年1回</v>
      </c>
      <c r="O175" s="70">
        <v>44028</v>
      </c>
    </row>
    <row r="176" spans="1:15" ht="15.95" customHeight="1">
      <c r="A176" s="111"/>
      <c r="B176" s="64">
        <v>173</v>
      </c>
      <c r="C176" s="64" t="s">
        <v>537</v>
      </c>
      <c r="D176" s="64" t="s">
        <v>109</v>
      </c>
      <c r="E176" s="64" t="s">
        <v>456</v>
      </c>
      <c r="F176" s="65" t="s">
        <v>505</v>
      </c>
      <c r="G176" s="66" t="s">
        <v>422</v>
      </c>
      <c r="H176" s="64" t="s">
        <v>459</v>
      </c>
      <c r="I176" s="64" t="s">
        <v>413</v>
      </c>
      <c r="J176" s="64" t="s">
        <v>414</v>
      </c>
      <c r="K176" s="67">
        <v>0.65</v>
      </c>
      <c r="L176" s="64">
        <v>1</v>
      </c>
      <c r="M176" s="64"/>
      <c r="N176" s="64" t="str">
        <f t="shared" si="2"/>
        <v>年1回</v>
      </c>
      <c r="O176" s="70">
        <v>44028</v>
      </c>
    </row>
    <row r="177" spans="1:15" ht="15.95" customHeight="1">
      <c r="A177" s="111"/>
      <c r="B177" s="64">
        <v>174</v>
      </c>
      <c r="C177" s="64" t="s">
        <v>538</v>
      </c>
      <c r="D177" s="64" t="s">
        <v>109</v>
      </c>
      <c r="E177" s="64" t="s">
        <v>456</v>
      </c>
      <c r="F177" s="65" t="s">
        <v>505</v>
      </c>
      <c r="G177" s="66" t="s">
        <v>539</v>
      </c>
      <c r="H177" s="64" t="s">
        <v>459</v>
      </c>
      <c r="I177" s="64" t="s">
        <v>413</v>
      </c>
      <c r="J177" s="64" t="s">
        <v>414</v>
      </c>
      <c r="K177" s="67">
        <v>0.65</v>
      </c>
      <c r="L177" s="64">
        <v>1</v>
      </c>
      <c r="M177" s="64"/>
      <c r="N177" s="64" t="str">
        <f t="shared" si="2"/>
        <v>年1回</v>
      </c>
      <c r="O177" s="70">
        <v>44028</v>
      </c>
    </row>
    <row r="178" spans="1:15" ht="15.95" customHeight="1">
      <c r="A178" s="111"/>
      <c r="B178" s="64">
        <v>175</v>
      </c>
      <c r="C178" s="64" t="s">
        <v>540</v>
      </c>
      <c r="D178" s="64" t="s">
        <v>109</v>
      </c>
      <c r="E178" s="64" t="s">
        <v>456</v>
      </c>
      <c r="F178" s="65" t="s">
        <v>505</v>
      </c>
      <c r="G178" s="66" t="s">
        <v>541</v>
      </c>
      <c r="H178" s="64" t="s">
        <v>459</v>
      </c>
      <c r="I178" s="64" t="s">
        <v>460</v>
      </c>
      <c r="J178" s="64" t="s">
        <v>30</v>
      </c>
      <c r="K178" s="67">
        <v>0.65</v>
      </c>
      <c r="L178" s="64">
        <v>1</v>
      </c>
      <c r="M178" s="64"/>
      <c r="N178" s="64" t="str">
        <f t="shared" si="2"/>
        <v>年1回</v>
      </c>
      <c r="O178" s="70">
        <v>44028</v>
      </c>
    </row>
    <row r="179" spans="1:15" ht="15.95" customHeight="1">
      <c r="A179" s="111"/>
      <c r="B179" s="64">
        <v>176</v>
      </c>
      <c r="C179" s="64" t="s">
        <v>542</v>
      </c>
      <c r="D179" s="64" t="s">
        <v>109</v>
      </c>
      <c r="E179" s="64" t="s">
        <v>456</v>
      </c>
      <c r="F179" s="65" t="s">
        <v>505</v>
      </c>
      <c r="G179" s="66" t="s">
        <v>543</v>
      </c>
      <c r="H179" s="64" t="s">
        <v>459</v>
      </c>
      <c r="I179" s="64" t="s">
        <v>460</v>
      </c>
      <c r="J179" s="64" t="s">
        <v>30</v>
      </c>
      <c r="K179" s="67">
        <v>0.65</v>
      </c>
      <c r="L179" s="64">
        <v>2</v>
      </c>
      <c r="M179" s="64"/>
      <c r="N179" s="64" t="str">
        <f t="shared" si="2"/>
        <v>年1回</v>
      </c>
      <c r="O179" s="70">
        <v>44028</v>
      </c>
    </row>
    <row r="180" spans="1:15" ht="15.95" customHeight="1">
      <c r="A180" s="111"/>
      <c r="B180" s="64">
        <v>177</v>
      </c>
      <c r="C180" s="64" t="s">
        <v>544</v>
      </c>
      <c r="D180" s="64" t="s">
        <v>109</v>
      </c>
      <c r="E180" s="64" t="s">
        <v>456</v>
      </c>
      <c r="F180" s="65" t="s">
        <v>545</v>
      </c>
      <c r="G180" s="66" t="s">
        <v>546</v>
      </c>
      <c r="H180" s="64" t="s">
        <v>459</v>
      </c>
      <c r="I180" s="64" t="s">
        <v>460</v>
      </c>
      <c r="J180" s="64" t="s">
        <v>30</v>
      </c>
      <c r="K180" s="67">
        <v>0.65</v>
      </c>
      <c r="L180" s="64">
        <v>1</v>
      </c>
      <c r="M180" s="64"/>
      <c r="N180" s="64" t="str">
        <f t="shared" si="2"/>
        <v>年1回</v>
      </c>
      <c r="O180" s="70">
        <v>44028</v>
      </c>
    </row>
    <row r="181" spans="1:15" ht="15.95" customHeight="1">
      <c r="A181" s="111"/>
      <c r="B181" s="64">
        <v>178</v>
      </c>
      <c r="C181" s="64" t="s">
        <v>547</v>
      </c>
      <c r="D181" s="64" t="s">
        <v>109</v>
      </c>
      <c r="E181" s="64" t="s">
        <v>456</v>
      </c>
      <c r="F181" s="65" t="s">
        <v>545</v>
      </c>
      <c r="G181" s="66" t="s">
        <v>548</v>
      </c>
      <c r="H181" s="64" t="s">
        <v>459</v>
      </c>
      <c r="I181" s="64" t="s">
        <v>460</v>
      </c>
      <c r="J181" s="64" t="s">
        <v>30</v>
      </c>
      <c r="K181" s="67">
        <v>0.65</v>
      </c>
      <c r="L181" s="64">
        <v>1</v>
      </c>
      <c r="M181" s="64"/>
      <c r="N181" s="64" t="str">
        <f t="shared" si="2"/>
        <v>年1回</v>
      </c>
      <c r="O181" s="70">
        <v>44028</v>
      </c>
    </row>
    <row r="182" spans="1:15" ht="15.95" customHeight="1">
      <c r="A182" s="111"/>
      <c r="B182" s="64">
        <v>179</v>
      </c>
      <c r="C182" s="64" t="s">
        <v>549</v>
      </c>
      <c r="D182" s="64" t="s">
        <v>109</v>
      </c>
      <c r="E182" s="64" t="s">
        <v>456</v>
      </c>
      <c r="F182" s="65" t="s">
        <v>545</v>
      </c>
      <c r="G182" s="66" t="s">
        <v>550</v>
      </c>
      <c r="H182" s="64" t="s">
        <v>459</v>
      </c>
      <c r="I182" s="64" t="s">
        <v>413</v>
      </c>
      <c r="J182" s="64" t="s">
        <v>414</v>
      </c>
      <c r="K182" s="67">
        <v>0.65</v>
      </c>
      <c r="L182" s="64">
        <v>1</v>
      </c>
      <c r="M182" s="64"/>
      <c r="N182" s="64" t="str">
        <f t="shared" si="2"/>
        <v>年1回</v>
      </c>
      <c r="O182" s="70">
        <v>44028</v>
      </c>
    </row>
    <row r="183" spans="1:15" ht="15.95" customHeight="1">
      <c r="A183" s="111"/>
      <c r="B183" s="64">
        <v>180</v>
      </c>
      <c r="C183" s="64" t="s">
        <v>551</v>
      </c>
      <c r="D183" s="64" t="s">
        <v>109</v>
      </c>
      <c r="E183" s="64" t="s">
        <v>456</v>
      </c>
      <c r="F183" s="65" t="s">
        <v>545</v>
      </c>
      <c r="G183" s="66" t="s">
        <v>552</v>
      </c>
      <c r="H183" s="64" t="s">
        <v>459</v>
      </c>
      <c r="I183" s="64" t="s">
        <v>413</v>
      </c>
      <c r="J183" s="64" t="s">
        <v>414</v>
      </c>
      <c r="K183" s="67">
        <v>0.65</v>
      </c>
      <c r="L183" s="64">
        <v>1</v>
      </c>
      <c r="M183" s="64"/>
      <c r="N183" s="64" t="str">
        <f t="shared" si="2"/>
        <v>年1回</v>
      </c>
      <c r="O183" s="70">
        <v>44028</v>
      </c>
    </row>
    <row r="184" spans="1:15" ht="15.95" customHeight="1">
      <c r="A184" s="111"/>
      <c r="B184" s="64">
        <v>181</v>
      </c>
      <c r="C184" s="64" t="s">
        <v>553</v>
      </c>
      <c r="D184" s="64" t="s">
        <v>109</v>
      </c>
      <c r="E184" s="64" t="s">
        <v>456</v>
      </c>
      <c r="F184" s="65" t="s">
        <v>545</v>
      </c>
      <c r="G184" s="66" t="s">
        <v>554</v>
      </c>
      <c r="H184" s="64" t="s">
        <v>459</v>
      </c>
      <c r="I184" s="64" t="s">
        <v>413</v>
      </c>
      <c r="J184" s="64" t="s">
        <v>414</v>
      </c>
      <c r="K184" s="67">
        <v>0.65</v>
      </c>
      <c r="L184" s="64">
        <v>1</v>
      </c>
      <c r="M184" s="64"/>
      <c r="N184" s="64" t="str">
        <f t="shared" si="2"/>
        <v>年1回</v>
      </c>
      <c r="O184" s="70">
        <v>44028</v>
      </c>
    </row>
    <row r="185" spans="1:15" ht="15.95" customHeight="1">
      <c r="A185" s="111"/>
      <c r="B185" s="64">
        <v>182</v>
      </c>
      <c r="C185" s="64" t="s">
        <v>555</v>
      </c>
      <c r="D185" s="64" t="s">
        <v>109</v>
      </c>
      <c r="E185" s="64" t="s">
        <v>456</v>
      </c>
      <c r="F185" s="65" t="s">
        <v>545</v>
      </c>
      <c r="G185" s="66" t="s">
        <v>556</v>
      </c>
      <c r="H185" s="64" t="s">
        <v>459</v>
      </c>
      <c r="I185" s="64" t="s">
        <v>413</v>
      </c>
      <c r="J185" s="64" t="s">
        <v>414</v>
      </c>
      <c r="K185" s="67">
        <v>0.65</v>
      </c>
      <c r="L185" s="64">
        <v>1</v>
      </c>
      <c r="M185" s="64"/>
      <c r="N185" s="64" t="str">
        <f t="shared" si="2"/>
        <v>年1回</v>
      </c>
      <c r="O185" s="70">
        <v>44028</v>
      </c>
    </row>
    <row r="186" spans="1:15" ht="15.95" customHeight="1">
      <c r="A186" s="111"/>
      <c r="B186" s="64">
        <v>183</v>
      </c>
      <c r="C186" s="64" t="s">
        <v>557</v>
      </c>
      <c r="D186" s="64" t="s">
        <v>109</v>
      </c>
      <c r="E186" s="64" t="s">
        <v>456</v>
      </c>
      <c r="F186" s="65" t="s">
        <v>545</v>
      </c>
      <c r="G186" s="66" t="s">
        <v>558</v>
      </c>
      <c r="H186" s="64" t="s">
        <v>459</v>
      </c>
      <c r="I186" s="64" t="s">
        <v>460</v>
      </c>
      <c r="J186" s="64" t="s">
        <v>30</v>
      </c>
      <c r="K186" s="67">
        <v>0.65</v>
      </c>
      <c r="L186" s="64">
        <v>1</v>
      </c>
      <c r="M186" s="64"/>
      <c r="N186" s="64" t="str">
        <f t="shared" si="2"/>
        <v>年1回</v>
      </c>
      <c r="O186" s="70">
        <v>44028</v>
      </c>
    </row>
    <row r="187" spans="1:15" ht="15.95" customHeight="1">
      <c r="A187" s="111"/>
      <c r="B187" s="64">
        <v>184</v>
      </c>
      <c r="C187" s="64" t="s">
        <v>559</v>
      </c>
      <c r="D187" s="64" t="s">
        <v>109</v>
      </c>
      <c r="E187" s="64" t="s">
        <v>456</v>
      </c>
      <c r="F187" s="65" t="s">
        <v>545</v>
      </c>
      <c r="G187" s="66" t="s">
        <v>560</v>
      </c>
      <c r="H187" s="64" t="s">
        <v>459</v>
      </c>
      <c r="I187" s="64" t="s">
        <v>460</v>
      </c>
      <c r="J187" s="64" t="s">
        <v>30</v>
      </c>
      <c r="K187" s="67">
        <v>0.65</v>
      </c>
      <c r="L187" s="64">
        <v>1</v>
      </c>
      <c r="M187" s="64"/>
      <c r="N187" s="64" t="str">
        <f t="shared" si="2"/>
        <v>年1回</v>
      </c>
      <c r="O187" s="70">
        <v>44028</v>
      </c>
    </row>
    <row r="188" spans="1:15" ht="15.95" customHeight="1">
      <c r="A188" s="111"/>
      <c r="B188" s="64">
        <v>185</v>
      </c>
      <c r="C188" s="64" t="s">
        <v>561</v>
      </c>
      <c r="D188" s="64" t="s">
        <v>109</v>
      </c>
      <c r="E188" s="64" t="s">
        <v>456</v>
      </c>
      <c r="F188" s="65" t="s">
        <v>545</v>
      </c>
      <c r="G188" s="66" t="s">
        <v>562</v>
      </c>
      <c r="H188" s="64" t="s">
        <v>459</v>
      </c>
      <c r="I188" s="64" t="s">
        <v>460</v>
      </c>
      <c r="J188" s="64" t="s">
        <v>30</v>
      </c>
      <c r="K188" s="67">
        <v>0.65</v>
      </c>
      <c r="L188" s="64">
        <v>1</v>
      </c>
      <c r="M188" s="64"/>
      <c r="N188" s="64" t="str">
        <f t="shared" si="2"/>
        <v>年1回</v>
      </c>
      <c r="O188" s="70">
        <v>44028</v>
      </c>
    </row>
    <row r="189" spans="1:15" ht="15.95" customHeight="1">
      <c r="A189" s="111"/>
      <c r="B189" s="64">
        <v>186</v>
      </c>
      <c r="C189" s="64" t="s">
        <v>563</v>
      </c>
      <c r="D189" s="64" t="s">
        <v>109</v>
      </c>
      <c r="E189" s="64" t="s">
        <v>456</v>
      </c>
      <c r="F189" s="65" t="s">
        <v>545</v>
      </c>
      <c r="G189" s="66" t="s">
        <v>564</v>
      </c>
      <c r="H189" s="64" t="s">
        <v>459</v>
      </c>
      <c r="I189" s="64" t="s">
        <v>413</v>
      </c>
      <c r="J189" s="64" t="s">
        <v>414</v>
      </c>
      <c r="K189" s="67">
        <v>0.65</v>
      </c>
      <c r="L189" s="64">
        <v>1</v>
      </c>
      <c r="M189" s="64"/>
      <c r="N189" s="64" t="str">
        <f t="shared" si="2"/>
        <v>年1回</v>
      </c>
      <c r="O189" s="70">
        <v>44028</v>
      </c>
    </row>
    <row r="190" spans="1:15" ht="15.95" customHeight="1">
      <c r="A190" s="111"/>
      <c r="B190" s="64">
        <v>187</v>
      </c>
      <c r="C190" s="64" t="s">
        <v>565</v>
      </c>
      <c r="D190" s="64" t="s">
        <v>109</v>
      </c>
      <c r="E190" s="64" t="s">
        <v>456</v>
      </c>
      <c r="F190" s="65" t="s">
        <v>545</v>
      </c>
      <c r="G190" s="66" t="s">
        <v>566</v>
      </c>
      <c r="H190" s="64" t="s">
        <v>459</v>
      </c>
      <c r="I190" s="64" t="s">
        <v>413</v>
      </c>
      <c r="J190" s="64" t="s">
        <v>414</v>
      </c>
      <c r="K190" s="67">
        <v>0.65</v>
      </c>
      <c r="L190" s="64">
        <v>1</v>
      </c>
      <c r="M190" s="64"/>
      <c r="N190" s="64" t="str">
        <f t="shared" si="2"/>
        <v>年1回</v>
      </c>
      <c r="O190" s="70">
        <v>44028</v>
      </c>
    </row>
    <row r="191" spans="1:15" ht="15.95" customHeight="1">
      <c r="A191" s="111"/>
      <c r="B191" s="64">
        <v>188</v>
      </c>
      <c r="C191" s="64" t="s">
        <v>567</v>
      </c>
      <c r="D191" s="64" t="s">
        <v>109</v>
      </c>
      <c r="E191" s="64" t="s">
        <v>456</v>
      </c>
      <c r="F191" s="65" t="s">
        <v>545</v>
      </c>
      <c r="G191" s="66" t="s">
        <v>568</v>
      </c>
      <c r="H191" s="64" t="s">
        <v>459</v>
      </c>
      <c r="I191" s="64" t="s">
        <v>413</v>
      </c>
      <c r="J191" s="64" t="s">
        <v>414</v>
      </c>
      <c r="K191" s="67">
        <v>0.65</v>
      </c>
      <c r="L191" s="64">
        <v>1</v>
      </c>
      <c r="M191" s="64"/>
      <c r="N191" s="64" t="str">
        <f t="shared" si="2"/>
        <v>年1回</v>
      </c>
      <c r="O191" s="70">
        <v>44028</v>
      </c>
    </row>
    <row r="192" spans="1:15" ht="15.95" customHeight="1">
      <c r="A192" s="111"/>
      <c r="B192" s="64">
        <v>189</v>
      </c>
      <c r="C192" s="64" t="s">
        <v>569</v>
      </c>
      <c r="D192" s="64" t="s">
        <v>109</v>
      </c>
      <c r="E192" s="64" t="s">
        <v>456</v>
      </c>
      <c r="F192" s="65" t="s">
        <v>545</v>
      </c>
      <c r="G192" s="66" t="s">
        <v>570</v>
      </c>
      <c r="H192" s="64" t="s">
        <v>459</v>
      </c>
      <c r="I192" s="64" t="s">
        <v>413</v>
      </c>
      <c r="J192" s="64" t="s">
        <v>414</v>
      </c>
      <c r="K192" s="67">
        <v>0.65</v>
      </c>
      <c r="L192" s="64">
        <v>1</v>
      </c>
      <c r="M192" s="64"/>
      <c r="N192" s="64" t="str">
        <f t="shared" si="2"/>
        <v>年1回</v>
      </c>
      <c r="O192" s="70">
        <v>44028</v>
      </c>
    </row>
    <row r="193" spans="1:15" ht="15.95" customHeight="1">
      <c r="A193" s="111">
        <v>2</v>
      </c>
      <c r="B193" s="64">
        <v>190</v>
      </c>
      <c r="C193" s="64" t="s">
        <v>571</v>
      </c>
      <c r="D193" s="64" t="s">
        <v>109</v>
      </c>
      <c r="E193" s="64" t="s">
        <v>456</v>
      </c>
      <c r="F193" s="65" t="s">
        <v>545</v>
      </c>
      <c r="G193" s="66" t="s">
        <v>572</v>
      </c>
      <c r="H193" s="64" t="s">
        <v>459</v>
      </c>
      <c r="I193" s="64" t="s">
        <v>413</v>
      </c>
      <c r="J193" s="64" t="s">
        <v>414</v>
      </c>
      <c r="K193" s="67">
        <v>0.65</v>
      </c>
      <c r="L193" s="64">
        <v>1</v>
      </c>
      <c r="M193" s="64"/>
      <c r="N193" s="64" t="str">
        <f t="shared" si="2"/>
        <v>年1回</v>
      </c>
      <c r="O193" s="70">
        <v>44028</v>
      </c>
    </row>
    <row r="194" spans="1:15" ht="15.95" customHeight="1">
      <c r="A194" s="111"/>
      <c r="B194" s="64">
        <v>191</v>
      </c>
      <c r="C194" s="64" t="s">
        <v>573</v>
      </c>
      <c r="D194" s="64" t="s">
        <v>109</v>
      </c>
      <c r="E194" s="64" t="s">
        <v>456</v>
      </c>
      <c r="F194" s="65" t="s">
        <v>545</v>
      </c>
      <c r="G194" s="66" t="s">
        <v>574</v>
      </c>
      <c r="H194" s="64" t="s">
        <v>459</v>
      </c>
      <c r="I194" s="64" t="s">
        <v>460</v>
      </c>
      <c r="J194" s="64" t="s">
        <v>30</v>
      </c>
      <c r="K194" s="67">
        <v>0.65</v>
      </c>
      <c r="L194" s="64">
        <v>1</v>
      </c>
      <c r="M194" s="64"/>
      <c r="N194" s="64" t="str">
        <f t="shared" si="2"/>
        <v>年1回</v>
      </c>
      <c r="O194" s="70">
        <v>44028</v>
      </c>
    </row>
    <row r="195" spans="1:15" ht="15.95" customHeight="1">
      <c r="A195" s="111"/>
      <c r="B195" s="64">
        <v>192</v>
      </c>
      <c r="C195" s="64" t="s">
        <v>575</v>
      </c>
      <c r="D195" s="64" t="s">
        <v>109</v>
      </c>
      <c r="E195" s="64" t="s">
        <v>456</v>
      </c>
      <c r="F195" s="65" t="s">
        <v>545</v>
      </c>
      <c r="G195" s="66" t="s">
        <v>543</v>
      </c>
      <c r="H195" s="64" t="s">
        <v>459</v>
      </c>
      <c r="I195" s="64" t="s">
        <v>460</v>
      </c>
      <c r="J195" s="64" t="s">
        <v>30</v>
      </c>
      <c r="K195" s="67">
        <v>0.65</v>
      </c>
      <c r="L195" s="64">
        <v>2</v>
      </c>
      <c r="M195" s="64"/>
      <c r="N195" s="64" t="str">
        <f t="shared" si="2"/>
        <v>年1回</v>
      </c>
      <c r="O195" s="70">
        <v>44028</v>
      </c>
    </row>
    <row r="196" spans="1:15" ht="15.95" customHeight="1">
      <c r="A196" s="111"/>
      <c r="B196" s="64">
        <v>193</v>
      </c>
      <c r="C196" s="64" t="s">
        <v>576</v>
      </c>
      <c r="D196" s="64" t="s">
        <v>109</v>
      </c>
      <c r="E196" s="64" t="s">
        <v>577</v>
      </c>
      <c r="F196" s="65" t="s">
        <v>578</v>
      </c>
      <c r="G196" s="66" t="s">
        <v>579</v>
      </c>
      <c r="H196" s="64" t="s">
        <v>459</v>
      </c>
      <c r="I196" s="64" t="s">
        <v>460</v>
      </c>
      <c r="J196" s="64" t="s">
        <v>30</v>
      </c>
      <c r="K196" s="67">
        <v>0.65</v>
      </c>
      <c r="L196" s="64">
        <v>1</v>
      </c>
      <c r="M196" s="64"/>
      <c r="N196" s="64" t="str">
        <f t="shared" si="2"/>
        <v>年1回</v>
      </c>
      <c r="O196" s="70">
        <v>44028</v>
      </c>
    </row>
    <row r="197" spans="1:15" ht="15.95" customHeight="1">
      <c r="A197" s="111"/>
      <c r="B197" s="64">
        <v>194</v>
      </c>
      <c r="C197" s="64" t="s">
        <v>580</v>
      </c>
      <c r="D197" s="64" t="s">
        <v>109</v>
      </c>
      <c r="E197" s="64" t="s">
        <v>577</v>
      </c>
      <c r="F197" s="65" t="s">
        <v>578</v>
      </c>
      <c r="G197" s="66" t="s">
        <v>581</v>
      </c>
      <c r="H197" s="64" t="s">
        <v>459</v>
      </c>
      <c r="I197" s="64" t="s">
        <v>460</v>
      </c>
      <c r="J197" s="64" t="s">
        <v>30</v>
      </c>
      <c r="K197" s="67">
        <v>0.65</v>
      </c>
      <c r="L197" s="64">
        <v>1</v>
      </c>
      <c r="M197" s="64"/>
      <c r="N197" s="64" t="str">
        <f t="shared" ref="N197:N266" si="3">IF(P197&gt;0,"年2回","年1回")</f>
        <v>年1回</v>
      </c>
      <c r="O197" s="70">
        <v>44028</v>
      </c>
    </row>
    <row r="198" spans="1:15" ht="15.95" customHeight="1">
      <c r="A198" s="111"/>
      <c r="B198" s="64">
        <v>195</v>
      </c>
      <c r="C198" s="64" t="s">
        <v>582</v>
      </c>
      <c r="D198" s="64" t="s">
        <v>109</v>
      </c>
      <c r="E198" s="64" t="s">
        <v>577</v>
      </c>
      <c r="F198" s="65" t="s">
        <v>578</v>
      </c>
      <c r="G198" s="66" t="s">
        <v>583</v>
      </c>
      <c r="H198" s="64" t="s">
        <v>459</v>
      </c>
      <c r="I198" s="64" t="s">
        <v>413</v>
      </c>
      <c r="J198" s="64" t="s">
        <v>414</v>
      </c>
      <c r="K198" s="67">
        <v>0.65</v>
      </c>
      <c r="L198" s="64">
        <v>1</v>
      </c>
      <c r="M198" s="64"/>
      <c r="N198" s="64" t="str">
        <f t="shared" si="3"/>
        <v>年1回</v>
      </c>
      <c r="O198" s="70">
        <v>44028</v>
      </c>
    </row>
    <row r="199" spans="1:15" ht="15.95" customHeight="1">
      <c r="A199" s="111"/>
      <c r="B199" s="64">
        <v>196</v>
      </c>
      <c r="C199" s="64" t="s">
        <v>584</v>
      </c>
      <c r="D199" s="64" t="s">
        <v>109</v>
      </c>
      <c r="E199" s="64" t="s">
        <v>577</v>
      </c>
      <c r="F199" s="65" t="s">
        <v>578</v>
      </c>
      <c r="G199" s="66" t="s">
        <v>585</v>
      </c>
      <c r="H199" s="64" t="s">
        <v>459</v>
      </c>
      <c r="I199" s="64" t="s">
        <v>413</v>
      </c>
      <c r="J199" s="64" t="s">
        <v>414</v>
      </c>
      <c r="K199" s="67">
        <v>0.65</v>
      </c>
      <c r="L199" s="64">
        <v>1</v>
      </c>
      <c r="M199" s="64"/>
      <c r="N199" s="64" t="str">
        <f t="shared" si="3"/>
        <v>年1回</v>
      </c>
      <c r="O199" s="70">
        <v>44028</v>
      </c>
    </row>
    <row r="200" spans="1:15" ht="15.95" customHeight="1">
      <c r="A200" s="111"/>
      <c r="B200" s="64">
        <v>197</v>
      </c>
      <c r="C200" s="64" t="s">
        <v>586</v>
      </c>
      <c r="D200" s="64" t="s">
        <v>109</v>
      </c>
      <c r="E200" s="64" t="s">
        <v>577</v>
      </c>
      <c r="F200" s="65" t="s">
        <v>578</v>
      </c>
      <c r="G200" s="66" t="s">
        <v>587</v>
      </c>
      <c r="H200" s="64" t="s">
        <v>459</v>
      </c>
      <c r="I200" s="64" t="s">
        <v>413</v>
      </c>
      <c r="J200" s="64" t="s">
        <v>414</v>
      </c>
      <c r="K200" s="67">
        <v>0.65</v>
      </c>
      <c r="L200" s="64">
        <v>1</v>
      </c>
      <c r="M200" s="64"/>
      <c r="N200" s="64" t="str">
        <f t="shared" si="3"/>
        <v>年1回</v>
      </c>
      <c r="O200" s="70">
        <v>44028</v>
      </c>
    </row>
    <row r="201" spans="1:15" ht="15.95" customHeight="1">
      <c r="A201" s="111"/>
      <c r="B201" s="64">
        <v>198</v>
      </c>
      <c r="C201" s="64" t="s">
        <v>588</v>
      </c>
      <c r="D201" s="64" t="s">
        <v>109</v>
      </c>
      <c r="E201" s="64" t="s">
        <v>577</v>
      </c>
      <c r="F201" s="65" t="s">
        <v>578</v>
      </c>
      <c r="G201" s="66" t="s">
        <v>589</v>
      </c>
      <c r="H201" s="64" t="s">
        <v>459</v>
      </c>
      <c r="I201" s="64" t="s">
        <v>413</v>
      </c>
      <c r="J201" s="64" t="s">
        <v>414</v>
      </c>
      <c r="K201" s="67">
        <v>0.65</v>
      </c>
      <c r="L201" s="64">
        <v>1</v>
      </c>
      <c r="M201" s="64"/>
      <c r="N201" s="64" t="str">
        <f t="shared" si="3"/>
        <v>年1回</v>
      </c>
      <c r="O201" s="70">
        <v>44028</v>
      </c>
    </row>
    <row r="202" spans="1:15" ht="15.95" customHeight="1">
      <c r="A202" s="111"/>
      <c r="B202" s="64">
        <v>199</v>
      </c>
      <c r="C202" s="64" t="s">
        <v>590</v>
      </c>
      <c r="D202" s="64" t="s">
        <v>109</v>
      </c>
      <c r="E202" s="64" t="s">
        <v>577</v>
      </c>
      <c r="F202" s="65" t="s">
        <v>578</v>
      </c>
      <c r="G202" s="66" t="s">
        <v>591</v>
      </c>
      <c r="H202" s="64" t="s">
        <v>459</v>
      </c>
      <c r="I202" s="64" t="s">
        <v>460</v>
      </c>
      <c r="J202" s="64" t="s">
        <v>30</v>
      </c>
      <c r="K202" s="67">
        <v>0.65</v>
      </c>
      <c r="L202" s="64">
        <v>1</v>
      </c>
      <c r="M202" s="64"/>
      <c r="N202" s="64" t="str">
        <f t="shared" si="3"/>
        <v>年1回</v>
      </c>
      <c r="O202" s="70">
        <v>44028</v>
      </c>
    </row>
    <row r="203" spans="1:15" ht="15.95" customHeight="1">
      <c r="A203" s="111"/>
      <c r="B203" s="64">
        <v>200</v>
      </c>
      <c r="C203" s="64" t="s">
        <v>592</v>
      </c>
      <c r="D203" s="64" t="s">
        <v>109</v>
      </c>
      <c r="E203" s="64" t="s">
        <v>577</v>
      </c>
      <c r="F203" s="65" t="s">
        <v>578</v>
      </c>
      <c r="G203" s="66" t="s">
        <v>593</v>
      </c>
      <c r="H203" s="64" t="s">
        <v>459</v>
      </c>
      <c r="I203" s="64" t="s">
        <v>460</v>
      </c>
      <c r="J203" s="64" t="s">
        <v>30</v>
      </c>
      <c r="K203" s="67">
        <v>0.65</v>
      </c>
      <c r="L203" s="64">
        <v>1</v>
      </c>
      <c r="M203" s="64"/>
      <c r="N203" s="64" t="str">
        <f t="shared" si="3"/>
        <v>年1回</v>
      </c>
      <c r="O203" s="70">
        <v>44028</v>
      </c>
    </row>
    <row r="204" spans="1:15" ht="15.95" customHeight="1">
      <c r="A204" s="111"/>
      <c r="B204" s="64">
        <v>201</v>
      </c>
      <c r="C204" s="64" t="s">
        <v>594</v>
      </c>
      <c r="D204" s="64" t="s">
        <v>109</v>
      </c>
      <c r="E204" s="64" t="s">
        <v>577</v>
      </c>
      <c r="F204" s="65" t="s">
        <v>578</v>
      </c>
      <c r="G204" s="66" t="s">
        <v>595</v>
      </c>
      <c r="H204" s="64" t="s">
        <v>459</v>
      </c>
      <c r="I204" s="64" t="s">
        <v>460</v>
      </c>
      <c r="J204" s="64" t="s">
        <v>30</v>
      </c>
      <c r="K204" s="67">
        <v>0.65</v>
      </c>
      <c r="L204" s="64">
        <v>1</v>
      </c>
      <c r="M204" s="64"/>
      <c r="N204" s="64" t="str">
        <f t="shared" si="3"/>
        <v>年1回</v>
      </c>
      <c r="O204" s="70">
        <v>44028</v>
      </c>
    </row>
    <row r="205" spans="1:15" ht="15.95" customHeight="1">
      <c r="A205" s="111"/>
      <c r="B205" s="64">
        <v>202</v>
      </c>
      <c r="C205" s="64" t="s">
        <v>596</v>
      </c>
      <c r="D205" s="64" t="s">
        <v>109</v>
      </c>
      <c r="E205" s="64" t="s">
        <v>577</v>
      </c>
      <c r="F205" s="65" t="s">
        <v>578</v>
      </c>
      <c r="G205" s="66" t="s">
        <v>597</v>
      </c>
      <c r="H205" s="64" t="s">
        <v>459</v>
      </c>
      <c r="I205" s="64" t="s">
        <v>439</v>
      </c>
      <c r="J205" s="64" t="s">
        <v>440</v>
      </c>
      <c r="K205" s="67">
        <v>0.65</v>
      </c>
      <c r="L205" s="64">
        <v>1</v>
      </c>
      <c r="M205" s="64"/>
      <c r="N205" s="64" t="str">
        <f t="shared" si="3"/>
        <v>年1回</v>
      </c>
      <c r="O205" s="70">
        <v>44028</v>
      </c>
    </row>
    <row r="206" spans="1:15" ht="15.95" customHeight="1">
      <c r="A206" s="111"/>
      <c r="B206" s="64">
        <v>203</v>
      </c>
      <c r="C206" s="64" t="s">
        <v>598</v>
      </c>
      <c r="D206" s="64" t="s">
        <v>109</v>
      </c>
      <c r="E206" s="64" t="s">
        <v>577</v>
      </c>
      <c r="F206" s="65" t="s">
        <v>578</v>
      </c>
      <c r="G206" s="66" t="s">
        <v>599</v>
      </c>
      <c r="H206" s="64" t="s">
        <v>459</v>
      </c>
      <c r="I206" s="64" t="s">
        <v>439</v>
      </c>
      <c r="J206" s="64" t="s">
        <v>440</v>
      </c>
      <c r="K206" s="67">
        <v>0.65</v>
      </c>
      <c r="L206" s="64">
        <v>1</v>
      </c>
      <c r="M206" s="64"/>
      <c r="N206" s="64" t="str">
        <f t="shared" si="3"/>
        <v>年1回</v>
      </c>
      <c r="O206" s="70">
        <v>44028</v>
      </c>
    </row>
    <row r="207" spans="1:15" ht="15.95" customHeight="1">
      <c r="A207" s="111"/>
      <c r="B207" s="64">
        <v>204</v>
      </c>
      <c r="C207" s="64" t="s">
        <v>600</v>
      </c>
      <c r="D207" s="64" t="s">
        <v>109</v>
      </c>
      <c r="E207" s="64" t="s">
        <v>577</v>
      </c>
      <c r="F207" s="65" t="s">
        <v>578</v>
      </c>
      <c r="G207" s="66" t="s">
        <v>601</v>
      </c>
      <c r="H207" s="64" t="s">
        <v>459</v>
      </c>
      <c r="I207" s="64" t="s">
        <v>460</v>
      </c>
      <c r="J207" s="64" t="s">
        <v>30</v>
      </c>
      <c r="K207" s="67">
        <v>0.65</v>
      </c>
      <c r="L207" s="64">
        <v>1</v>
      </c>
      <c r="M207" s="64"/>
      <c r="N207" s="64" t="str">
        <f t="shared" si="3"/>
        <v>年1回</v>
      </c>
      <c r="O207" s="70">
        <v>44028</v>
      </c>
    </row>
    <row r="208" spans="1:15" ht="15.95" customHeight="1">
      <c r="A208" s="111"/>
      <c r="B208" s="64">
        <v>205</v>
      </c>
      <c r="C208" s="64" t="s">
        <v>602</v>
      </c>
      <c r="D208" s="64" t="s">
        <v>109</v>
      </c>
      <c r="E208" s="64" t="s">
        <v>577</v>
      </c>
      <c r="F208" s="65" t="s">
        <v>578</v>
      </c>
      <c r="G208" s="66" t="s">
        <v>603</v>
      </c>
      <c r="H208" s="64" t="s">
        <v>459</v>
      </c>
      <c r="I208" s="64" t="s">
        <v>460</v>
      </c>
      <c r="J208" s="64" t="s">
        <v>30</v>
      </c>
      <c r="K208" s="67">
        <v>0.65</v>
      </c>
      <c r="L208" s="64">
        <v>1</v>
      </c>
      <c r="M208" s="64"/>
      <c r="N208" s="64" t="str">
        <f t="shared" si="3"/>
        <v>年1回</v>
      </c>
      <c r="O208" s="70">
        <v>44028</v>
      </c>
    </row>
    <row r="209" spans="1:15" ht="15.95" customHeight="1">
      <c r="A209" s="111"/>
      <c r="B209" s="64">
        <v>206</v>
      </c>
      <c r="C209" s="64" t="s">
        <v>604</v>
      </c>
      <c r="D209" s="64" t="s">
        <v>109</v>
      </c>
      <c r="E209" s="64" t="s">
        <v>577</v>
      </c>
      <c r="F209" s="65" t="s">
        <v>578</v>
      </c>
      <c r="G209" s="66" t="s">
        <v>605</v>
      </c>
      <c r="H209" s="64" t="s">
        <v>459</v>
      </c>
      <c r="I209" s="64" t="s">
        <v>460</v>
      </c>
      <c r="J209" s="64" t="s">
        <v>30</v>
      </c>
      <c r="K209" s="67">
        <v>0.65</v>
      </c>
      <c r="L209" s="64">
        <v>1</v>
      </c>
      <c r="M209" s="64"/>
      <c r="N209" s="64" t="str">
        <f t="shared" si="3"/>
        <v>年1回</v>
      </c>
      <c r="O209" s="70">
        <v>44028</v>
      </c>
    </row>
    <row r="210" spans="1:15" ht="15.95" customHeight="1">
      <c r="A210" s="111"/>
      <c r="B210" s="64">
        <v>207</v>
      </c>
      <c r="C210" s="64" t="s">
        <v>606</v>
      </c>
      <c r="D210" s="64" t="s">
        <v>109</v>
      </c>
      <c r="E210" s="64" t="s">
        <v>577</v>
      </c>
      <c r="F210" s="65" t="s">
        <v>578</v>
      </c>
      <c r="G210" s="66" t="s">
        <v>422</v>
      </c>
      <c r="H210" s="64" t="s">
        <v>459</v>
      </c>
      <c r="I210" s="64" t="s">
        <v>413</v>
      </c>
      <c r="J210" s="64" t="s">
        <v>414</v>
      </c>
      <c r="K210" s="67">
        <v>0.65</v>
      </c>
      <c r="L210" s="64">
        <v>1</v>
      </c>
      <c r="M210" s="64"/>
      <c r="N210" s="64" t="str">
        <f t="shared" si="3"/>
        <v>年1回</v>
      </c>
      <c r="O210" s="70">
        <v>44028</v>
      </c>
    </row>
    <row r="211" spans="1:15" ht="15.95" customHeight="1">
      <c r="A211" s="111"/>
      <c r="B211" s="64">
        <v>208</v>
      </c>
      <c r="C211" s="64" t="s">
        <v>607</v>
      </c>
      <c r="D211" s="64" t="s">
        <v>109</v>
      </c>
      <c r="E211" s="64" t="s">
        <v>577</v>
      </c>
      <c r="F211" s="65" t="s">
        <v>578</v>
      </c>
      <c r="G211" s="66" t="s">
        <v>608</v>
      </c>
      <c r="H211" s="64" t="s">
        <v>459</v>
      </c>
      <c r="I211" s="64" t="s">
        <v>413</v>
      </c>
      <c r="J211" s="64" t="s">
        <v>414</v>
      </c>
      <c r="K211" s="67">
        <v>0.65</v>
      </c>
      <c r="L211" s="64">
        <v>1</v>
      </c>
      <c r="M211" s="64"/>
      <c r="N211" s="64" t="str">
        <f t="shared" si="3"/>
        <v>年1回</v>
      </c>
      <c r="O211" s="70">
        <v>44028</v>
      </c>
    </row>
    <row r="212" spans="1:15" ht="15.95" customHeight="1">
      <c r="A212" s="111"/>
      <c r="B212" s="64">
        <v>209</v>
      </c>
      <c r="C212" s="64" t="s">
        <v>609</v>
      </c>
      <c r="D212" s="64" t="s">
        <v>109</v>
      </c>
      <c r="E212" s="64" t="s">
        <v>577</v>
      </c>
      <c r="F212" s="65" t="s">
        <v>578</v>
      </c>
      <c r="G212" s="66" t="s">
        <v>610</v>
      </c>
      <c r="H212" s="64" t="s">
        <v>459</v>
      </c>
      <c r="I212" s="64" t="s">
        <v>413</v>
      </c>
      <c r="J212" s="64" t="s">
        <v>414</v>
      </c>
      <c r="K212" s="67">
        <v>0.65</v>
      </c>
      <c r="L212" s="64">
        <v>1</v>
      </c>
      <c r="M212" s="64"/>
      <c r="N212" s="64" t="str">
        <f t="shared" si="3"/>
        <v>年1回</v>
      </c>
      <c r="O212" s="70">
        <v>44028</v>
      </c>
    </row>
    <row r="213" spans="1:15" ht="15.95" customHeight="1">
      <c r="A213" s="111"/>
      <c r="B213" s="64">
        <v>210</v>
      </c>
      <c r="C213" s="64" t="s">
        <v>611</v>
      </c>
      <c r="D213" s="64" t="s">
        <v>109</v>
      </c>
      <c r="E213" s="64" t="s">
        <v>577</v>
      </c>
      <c r="F213" s="65" t="s">
        <v>578</v>
      </c>
      <c r="G213" s="66" t="s">
        <v>612</v>
      </c>
      <c r="H213" s="64" t="s">
        <v>459</v>
      </c>
      <c r="I213" s="64" t="s">
        <v>413</v>
      </c>
      <c r="J213" s="64" t="s">
        <v>414</v>
      </c>
      <c r="K213" s="67">
        <v>0.65</v>
      </c>
      <c r="L213" s="64">
        <v>1</v>
      </c>
      <c r="M213" s="64"/>
      <c r="N213" s="64" t="str">
        <f t="shared" si="3"/>
        <v>年1回</v>
      </c>
      <c r="O213" s="70">
        <v>44028</v>
      </c>
    </row>
    <row r="214" spans="1:15" ht="15.95" customHeight="1">
      <c r="A214" s="111"/>
      <c r="B214" s="64">
        <v>211</v>
      </c>
      <c r="C214" s="64" t="s">
        <v>613</v>
      </c>
      <c r="D214" s="64" t="s">
        <v>109</v>
      </c>
      <c r="E214" s="64" t="s">
        <v>577</v>
      </c>
      <c r="F214" s="65" t="s">
        <v>578</v>
      </c>
      <c r="G214" s="66" t="s">
        <v>614</v>
      </c>
      <c r="H214" s="64" t="s">
        <v>459</v>
      </c>
      <c r="I214" s="64" t="s">
        <v>413</v>
      </c>
      <c r="J214" s="64" t="s">
        <v>414</v>
      </c>
      <c r="K214" s="67">
        <v>0.65</v>
      </c>
      <c r="L214" s="64">
        <v>1</v>
      </c>
      <c r="M214" s="64"/>
      <c r="N214" s="64" t="str">
        <f t="shared" si="3"/>
        <v>年1回</v>
      </c>
      <c r="O214" s="70">
        <v>44028</v>
      </c>
    </row>
    <row r="215" spans="1:15" ht="15.95" customHeight="1">
      <c r="A215" s="111"/>
      <c r="B215" s="64">
        <v>212</v>
      </c>
      <c r="C215" s="64" t="s">
        <v>615</v>
      </c>
      <c r="D215" s="64" t="s">
        <v>109</v>
      </c>
      <c r="E215" s="64" t="s">
        <v>577</v>
      </c>
      <c r="F215" s="65" t="s">
        <v>578</v>
      </c>
      <c r="G215" s="66" t="s">
        <v>616</v>
      </c>
      <c r="H215" s="64" t="s">
        <v>459</v>
      </c>
      <c r="I215" s="64" t="s">
        <v>460</v>
      </c>
      <c r="J215" s="64" t="s">
        <v>30</v>
      </c>
      <c r="K215" s="67">
        <v>0.65</v>
      </c>
      <c r="L215" s="64">
        <v>1</v>
      </c>
      <c r="M215" s="64"/>
      <c r="N215" s="64" t="str">
        <f t="shared" si="3"/>
        <v>年1回</v>
      </c>
      <c r="O215" s="70">
        <v>44028</v>
      </c>
    </row>
    <row r="216" spans="1:15" ht="15.95" customHeight="1">
      <c r="A216" s="111"/>
      <c r="B216" s="64">
        <v>213</v>
      </c>
      <c r="C216" s="64" t="s">
        <v>617</v>
      </c>
      <c r="D216" s="64" t="s">
        <v>109</v>
      </c>
      <c r="E216" s="64" t="s">
        <v>577</v>
      </c>
      <c r="F216" s="65" t="s">
        <v>578</v>
      </c>
      <c r="G216" s="66" t="s">
        <v>543</v>
      </c>
      <c r="H216" s="64" t="s">
        <v>459</v>
      </c>
      <c r="I216" s="64" t="s">
        <v>460</v>
      </c>
      <c r="J216" s="64" t="s">
        <v>30</v>
      </c>
      <c r="K216" s="67">
        <v>0.65</v>
      </c>
      <c r="L216" s="64">
        <v>2</v>
      </c>
      <c r="M216" s="64"/>
      <c r="N216" s="64" t="str">
        <f t="shared" si="3"/>
        <v>年1回</v>
      </c>
      <c r="O216" s="70">
        <v>44028</v>
      </c>
    </row>
    <row r="217" spans="1:15" ht="15.95" customHeight="1">
      <c r="A217" s="111"/>
      <c r="B217" s="64">
        <v>214</v>
      </c>
      <c r="C217" s="64" t="s">
        <v>618</v>
      </c>
      <c r="D217" s="64" t="s">
        <v>109</v>
      </c>
      <c r="E217" s="64" t="s">
        <v>577</v>
      </c>
      <c r="F217" s="65" t="s">
        <v>619</v>
      </c>
      <c r="G217" s="66" t="s">
        <v>620</v>
      </c>
      <c r="H217" s="64" t="s">
        <v>459</v>
      </c>
      <c r="I217" s="64" t="s">
        <v>460</v>
      </c>
      <c r="J217" s="64" t="s">
        <v>30</v>
      </c>
      <c r="K217" s="67">
        <v>0.65</v>
      </c>
      <c r="L217" s="64">
        <v>1</v>
      </c>
      <c r="M217" s="64"/>
      <c r="N217" s="64" t="str">
        <f t="shared" si="3"/>
        <v>年1回</v>
      </c>
      <c r="O217" s="70">
        <v>44028</v>
      </c>
    </row>
    <row r="218" spans="1:15" ht="15.95" customHeight="1">
      <c r="A218" s="111"/>
      <c r="B218" s="64">
        <v>215</v>
      </c>
      <c r="C218" s="64" t="s">
        <v>621</v>
      </c>
      <c r="D218" s="64" t="s">
        <v>109</v>
      </c>
      <c r="E218" s="64" t="s">
        <v>577</v>
      </c>
      <c r="F218" s="65" t="s">
        <v>619</v>
      </c>
      <c r="G218" s="66" t="s">
        <v>622</v>
      </c>
      <c r="H218" s="64" t="s">
        <v>459</v>
      </c>
      <c r="I218" s="64" t="s">
        <v>460</v>
      </c>
      <c r="J218" s="64" t="s">
        <v>30</v>
      </c>
      <c r="K218" s="67">
        <v>0.65</v>
      </c>
      <c r="L218" s="64">
        <v>1</v>
      </c>
      <c r="M218" s="64"/>
      <c r="N218" s="64" t="str">
        <f t="shared" si="3"/>
        <v>年1回</v>
      </c>
      <c r="O218" s="70">
        <v>44028</v>
      </c>
    </row>
    <row r="219" spans="1:15" ht="15.95" customHeight="1">
      <c r="A219" s="111"/>
      <c r="B219" s="64">
        <v>216</v>
      </c>
      <c r="C219" s="64" t="s">
        <v>623</v>
      </c>
      <c r="D219" s="64" t="s">
        <v>109</v>
      </c>
      <c r="E219" s="64" t="s">
        <v>577</v>
      </c>
      <c r="F219" s="65" t="s">
        <v>619</v>
      </c>
      <c r="G219" s="66" t="s">
        <v>624</v>
      </c>
      <c r="H219" s="64" t="s">
        <v>459</v>
      </c>
      <c r="I219" s="64" t="s">
        <v>413</v>
      </c>
      <c r="J219" s="64" t="s">
        <v>414</v>
      </c>
      <c r="K219" s="67">
        <v>0.65</v>
      </c>
      <c r="L219" s="64">
        <v>1</v>
      </c>
      <c r="M219" s="64"/>
      <c r="N219" s="64" t="str">
        <f t="shared" si="3"/>
        <v>年1回</v>
      </c>
      <c r="O219" s="70">
        <v>44028</v>
      </c>
    </row>
    <row r="220" spans="1:15" ht="15.95" customHeight="1">
      <c r="A220" s="111"/>
      <c r="B220" s="64">
        <v>217</v>
      </c>
      <c r="C220" s="64" t="s">
        <v>625</v>
      </c>
      <c r="D220" s="64" t="s">
        <v>109</v>
      </c>
      <c r="E220" s="64" t="s">
        <v>577</v>
      </c>
      <c r="F220" s="65" t="s">
        <v>619</v>
      </c>
      <c r="G220" s="66" t="s">
        <v>626</v>
      </c>
      <c r="H220" s="64" t="s">
        <v>459</v>
      </c>
      <c r="I220" s="64" t="s">
        <v>413</v>
      </c>
      <c r="J220" s="64" t="s">
        <v>414</v>
      </c>
      <c r="K220" s="67">
        <v>0.65</v>
      </c>
      <c r="L220" s="64">
        <v>1</v>
      </c>
      <c r="M220" s="64"/>
      <c r="N220" s="64" t="str">
        <f t="shared" si="3"/>
        <v>年1回</v>
      </c>
      <c r="O220" s="70">
        <v>44028</v>
      </c>
    </row>
    <row r="221" spans="1:15" ht="15.95" customHeight="1">
      <c r="A221" s="111"/>
      <c r="B221" s="64">
        <v>218</v>
      </c>
      <c r="C221" s="64" t="s">
        <v>627</v>
      </c>
      <c r="D221" s="64" t="s">
        <v>109</v>
      </c>
      <c r="E221" s="64" t="s">
        <v>577</v>
      </c>
      <c r="F221" s="65" t="s">
        <v>619</v>
      </c>
      <c r="G221" s="66" t="s">
        <v>628</v>
      </c>
      <c r="H221" s="64" t="s">
        <v>459</v>
      </c>
      <c r="I221" s="64" t="s">
        <v>413</v>
      </c>
      <c r="J221" s="64" t="s">
        <v>414</v>
      </c>
      <c r="K221" s="67">
        <v>0.65</v>
      </c>
      <c r="L221" s="64">
        <v>1</v>
      </c>
      <c r="M221" s="64"/>
      <c r="N221" s="64" t="str">
        <f t="shared" si="3"/>
        <v>年1回</v>
      </c>
      <c r="O221" s="70">
        <v>44028</v>
      </c>
    </row>
    <row r="222" spans="1:15" ht="15.95" customHeight="1">
      <c r="A222" s="111"/>
      <c r="B222" s="64">
        <v>219</v>
      </c>
      <c r="C222" s="64" t="s">
        <v>629</v>
      </c>
      <c r="D222" s="64" t="s">
        <v>109</v>
      </c>
      <c r="E222" s="64" t="s">
        <v>577</v>
      </c>
      <c r="F222" s="65" t="s">
        <v>619</v>
      </c>
      <c r="G222" s="66" t="s">
        <v>630</v>
      </c>
      <c r="H222" s="64" t="s">
        <v>459</v>
      </c>
      <c r="I222" s="64" t="s">
        <v>413</v>
      </c>
      <c r="J222" s="64" t="s">
        <v>414</v>
      </c>
      <c r="K222" s="67">
        <v>0.65</v>
      </c>
      <c r="L222" s="64">
        <v>1</v>
      </c>
      <c r="M222" s="64"/>
      <c r="N222" s="64" t="str">
        <f t="shared" si="3"/>
        <v>年1回</v>
      </c>
      <c r="O222" s="70">
        <v>44028</v>
      </c>
    </row>
    <row r="223" spans="1:15" ht="15.95" customHeight="1">
      <c r="A223" s="111"/>
      <c r="B223" s="64">
        <v>220</v>
      </c>
      <c r="C223" s="64" t="s">
        <v>631</v>
      </c>
      <c r="D223" s="64" t="s">
        <v>109</v>
      </c>
      <c r="E223" s="64" t="s">
        <v>577</v>
      </c>
      <c r="F223" s="65" t="s">
        <v>619</v>
      </c>
      <c r="G223" s="66" t="s">
        <v>632</v>
      </c>
      <c r="H223" s="64" t="s">
        <v>459</v>
      </c>
      <c r="I223" s="64" t="s">
        <v>460</v>
      </c>
      <c r="J223" s="64" t="s">
        <v>30</v>
      </c>
      <c r="K223" s="67">
        <v>0.65</v>
      </c>
      <c r="L223" s="64">
        <v>1</v>
      </c>
      <c r="M223" s="64"/>
      <c r="N223" s="64" t="str">
        <f t="shared" si="3"/>
        <v>年1回</v>
      </c>
      <c r="O223" s="70">
        <v>44028</v>
      </c>
    </row>
    <row r="224" spans="1:15" ht="15.95" customHeight="1">
      <c r="A224" s="111"/>
      <c r="B224" s="64">
        <v>221</v>
      </c>
      <c r="C224" s="64" t="s">
        <v>633</v>
      </c>
      <c r="D224" s="64" t="s">
        <v>109</v>
      </c>
      <c r="E224" s="64" t="s">
        <v>577</v>
      </c>
      <c r="F224" s="65" t="s">
        <v>619</v>
      </c>
      <c r="G224" s="66" t="s">
        <v>634</v>
      </c>
      <c r="H224" s="64" t="s">
        <v>459</v>
      </c>
      <c r="I224" s="64" t="s">
        <v>460</v>
      </c>
      <c r="J224" s="64" t="s">
        <v>30</v>
      </c>
      <c r="K224" s="67">
        <v>0.65</v>
      </c>
      <c r="L224" s="64">
        <v>1</v>
      </c>
      <c r="M224" s="64"/>
      <c r="N224" s="64" t="str">
        <f t="shared" si="3"/>
        <v>年1回</v>
      </c>
      <c r="O224" s="70">
        <v>44028</v>
      </c>
    </row>
    <row r="225" spans="1:15" ht="15.95" customHeight="1">
      <c r="A225" s="111"/>
      <c r="B225" s="64">
        <v>222</v>
      </c>
      <c r="C225" s="64" t="s">
        <v>635</v>
      </c>
      <c r="D225" s="64" t="s">
        <v>109</v>
      </c>
      <c r="E225" s="64" t="s">
        <v>577</v>
      </c>
      <c r="F225" s="65" t="s">
        <v>619</v>
      </c>
      <c r="G225" s="66" t="s">
        <v>636</v>
      </c>
      <c r="H225" s="64" t="s">
        <v>459</v>
      </c>
      <c r="I225" s="64" t="s">
        <v>460</v>
      </c>
      <c r="J225" s="64" t="s">
        <v>30</v>
      </c>
      <c r="K225" s="67">
        <v>0.65</v>
      </c>
      <c r="L225" s="64">
        <v>1</v>
      </c>
      <c r="M225" s="64"/>
      <c r="N225" s="64" t="str">
        <f t="shared" si="3"/>
        <v>年1回</v>
      </c>
      <c r="O225" s="70">
        <v>44028</v>
      </c>
    </row>
    <row r="226" spans="1:15" ht="15.95" customHeight="1">
      <c r="A226" s="111"/>
      <c r="B226" s="64">
        <v>223</v>
      </c>
      <c r="C226" s="64" t="s">
        <v>637</v>
      </c>
      <c r="D226" s="64" t="s">
        <v>109</v>
      </c>
      <c r="E226" s="64" t="s">
        <v>577</v>
      </c>
      <c r="F226" s="65" t="s">
        <v>619</v>
      </c>
      <c r="G226" s="66" t="s">
        <v>638</v>
      </c>
      <c r="H226" s="64" t="s">
        <v>459</v>
      </c>
      <c r="I226" s="64" t="s">
        <v>439</v>
      </c>
      <c r="J226" s="64" t="s">
        <v>440</v>
      </c>
      <c r="K226" s="67">
        <v>0.65</v>
      </c>
      <c r="L226" s="64">
        <v>1</v>
      </c>
      <c r="M226" s="64"/>
      <c r="N226" s="64" t="str">
        <f t="shared" si="3"/>
        <v>年1回</v>
      </c>
      <c r="O226" s="70">
        <v>44028</v>
      </c>
    </row>
    <row r="227" spans="1:15" ht="15.95" customHeight="1">
      <c r="A227" s="111"/>
      <c r="B227" s="64">
        <v>224</v>
      </c>
      <c r="C227" s="64" t="s">
        <v>639</v>
      </c>
      <c r="D227" s="64" t="s">
        <v>109</v>
      </c>
      <c r="E227" s="64" t="s">
        <v>577</v>
      </c>
      <c r="F227" s="65" t="s">
        <v>619</v>
      </c>
      <c r="G227" s="66" t="s">
        <v>640</v>
      </c>
      <c r="H227" s="64" t="s">
        <v>459</v>
      </c>
      <c r="I227" s="64" t="s">
        <v>439</v>
      </c>
      <c r="J227" s="64" t="s">
        <v>440</v>
      </c>
      <c r="K227" s="67">
        <v>0.65</v>
      </c>
      <c r="L227" s="64">
        <v>1</v>
      </c>
      <c r="M227" s="64"/>
      <c r="N227" s="64" t="str">
        <f t="shared" si="3"/>
        <v>年1回</v>
      </c>
      <c r="O227" s="70">
        <v>44028</v>
      </c>
    </row>
    <row r="228" spans="1:15" ht="15.95" customHeight="1">
      <c r="A228" s="111"/>
      <c r="B228" s="64">
        <v>225</v>
      </c>
      <c r="C228" s="64" t="s">
        <v>641</v>
      </c>
      <c r="D228" s="64" t="s">
        <v>109</v>
      </c>
      <c r="E228" s="64" t="s">
        <v>577</v>
      </c>
      <c r="F228" s="65" t="s">
        <v>619</v>
      </c>
      <c r="G228" s="66" t="s">
        <v>642</v>
      </c>
      <c r="H228" s="64" t="s">
        <v>459</v>
      </c>
      <c r="I228" s="64" t="s">
        <v>460</v>
      </c>
      <c r="J228" s="64" t="s">
        <v>30</v>
      </c>
      <c r="K228" s="67">
        <v>0.65</v>
      </c>
      <c r="L228" s="64">
        <v>1</v>
      </c>
      <c r="M228" s="64"/>
      <c r="N228" s="64" t="str">
        <f t="shared" si="3"/>
        <v>年1回</v>
      </c>
      <c r="O228" s="70">
        <v>44028</v>
      </c>
    </row>
    <row r="229" spans="1:15" ht="15.95" customHeight="1">
      <c r="A229" s="111"/>
      <c r="B229" s="64">
        <v>226</v>
      </c>
      <c r="C229" s="64" t="s">
        <v>643</v>
      </c>
      <c r="D229" s="64" t="s">
        <v>109</v>
      </c>
      <c r="E229" s="64" t="s">
        <v>577</v>
      </c>
      <c r="F229" s="65" t="s">
        <v>619</v>
      </c>
      <c r="G229" s="66" t="s">
        <v>644</v>
      </c>
      <c r="H229" s="64" t="s">
        <v>459</v>
      </c>
      <c r="I229" s="64" t="s">
        <v>460</v>
      </c>
      <c r="J229" s="64" t="s">
        <v>30</v>
      </c>
      <c r="K229" s="67">
        <v>0.65</v>
      </c>
      <c r="L229" s="64">
        <v>1</v>
      </c>
      <c r="M229" s="64"/>
      <c r="N229" s="64" t="str">
        <f t="shared" si="3"/>
        <v>年1回</v>
      </c>
      <c r="O229" s="70">
        <v>44028</v>
      </c>
    </row>
    <row r="230" spans="1:15" ht="15.95" customHeight="1">
      <c r="A230" s="111"/>
      <c r="B230" s="64">
        <v>227</v>
      </c>
      <c r="C230" s="64" t="s">
        <v>645</v>
      </c>
      <c r="D230" s="64" t="s">
        <v>109</v>
      </c>
      <c r="E230" s="64" t="s">
        <v>577</v>
      </c>
      <c r="F230" s="65" t="s">
        <v>619</v>
      </c>
      <c r="G230" s="66" t="s">
        <v>646</v>
      </c>
      <c r="H230" s="64" t="s">
        <v>459</v>
      </c>
      <c r="I230" s="64" t="s">
        <v>460</v>
      </c>
      <c r="J230" s="64" t="s">
        <v>30</v>
      </c>
      <c r="K230" s="67">
        <v>0.65</v>
      </c>
      <c r="L230" s="64">
        <v>1</v>
      </c>
      <c r="M230" s="64"/>
      <c r="N230" s="64" t="str">
        <f t="shared" si="3"/>
        <v>年1回</v>
      </c>
      <c r="O230" s="70">
        <v>44028</v>
      </c>
    </row>
    <row r="231" spans="1:15" ht="15.95" customHeight="1">
      <c r="A231" s="111"/>
      <c r="B231" s="64">
        <v>228</v>
      </c>
      <c r="C231" s="64" t="s">
        <v>647</v>
      </c>
      <c r="D231" s="64" t="s">
        <v>109</v>
      </c>
      <c r="E231" s="64" t="s">
        <v>577</v>
      </c>
      <c r="F231" s="65" t="s">
        <v>619</v>
      </c>
      <c r="G231" s="66" t="s">
        <v>422</v>
      </c>
      <c r="H231" s="64" t="s">
        <v>459</v>
      </c>
      <c r="I231" s="64" t="s">
        <v>413</v>
      </c>
      <c r="J231" s="64" t="s">
        <v>414</v>
      </c>
      <c r="K231" s="67">
        <v>0.65</v>
      </c>
      <c r="L231" s="64">
        <v>1</v>
      </c>
      <c r="M231" s="64"/>
      <c r="N231" s="64" t="str">
        <f t="shared" si="3"/>
        <v>年1回</v>
      </c>
      <c r="O231" s="70">
        <v>44028</v>
      </c>
    </row>
    <row r="232" spans="1:15" ht="15.95" customHeight="1">
      <c r="A232" s="111"/>
      <c r="B232" s="64">
        <v>229</v>
      </c>
      <c r="C232" s="64" t="s">
        <v>648</v>
      </c>
      <c r="D232" s="64" t="s">
        <v>109</v>
      </c>
      <c r="E232" s="64" t="s">
        <v>577</v>
      </c>
      <c r="F232" s="65" t="s">
        <v>619</v>
      </c>
      <c r="G232" s="66" t="s">
        <v>649</v>
      </c>
      <c r="H232" s="64" t="s">
        <v>459</v>
      </c>
      <c r="I232" s="64" t="s">
        <v>413</v>
      </c>
      <c r="J232" s="64" t="s">
        <v>414</v>
      </c>
      <c r="K232" s="67">
        <v>0.65</v>
      </c>
      <c r="L232" s="64">
        <v>1</v>
      </c>
      <c r="M232" s="64"/>
      <c r="N232" s="64" t="str">
        <f t="shared" si="3"/>
        <v>年1回</v>
      </c>
      <c r="O232" s="70">
        <v>44028</v>
      </c>
    </row>
    <row r="233" spans="1:15" ht="15.95" customHeight="1">
      <c r="A233" s="111"/>
      <c r="B233" s="64">
        <v>230</v>
      </c>
      <c r="C233" s="64" t="s">
        <v>650</v>
      </c>
      <c r="D233" s="64" t="s">
        <v>109</v>
      </c>
      <c r="E233" s="64" t="s">
        <v>577</v>
      </c>
      <c r="F233" s="65" t="s">
        <v>619</v>
      </c>
      <c r="G233" s="66" t="s">
        <v>651</v>
      </c>
      <c r="H233" s="64" t="s">
        <v>459</v>
      </c>
      <c r="I233" s="64" t="s">
        <v>413</v>
      </c>
      <c r="J233" s="64" t="s">
        <v>414</v>
      </c>
      <c r="K233" s="67">
        <v>0.65</v>
      </c>
      <c r="L233" s="64">
        <v>1</v>
      </c>
      <c r="M233" s="64"/>
      <c r="N233" s="64" t="str">
        <f t="shared" si="3"/>
        <v>年1回</v>
      </c>
      <c r="O233" s="70">
        <v>44028</v>
      </c>
    </row>
    <row r="234" spans="1:15" ht="15.95" customHeight="1">
      <c r="A234" s="111"/>
      <c r="B234" s="64">
        <v>231</v>
      </c>
      <c r="C234" s="64" t="s">
        <v>652</v>
      </c>
      <c r="D234" s="64" t="s">
        <v>109</v>
      </c>
      <c r="E234" s="64" t="s">
        <v>577</v>
      </c>
      <c r="F234" s="65" t="s">
        <v>619</v>
      </c>
      <c r="G234" s="66" t="s">
        <v>653</v>
      </c>
      <c r="H234" s="64" t="s">
        <v>459</v>
      </c>
      <c r="I234" s="64" t="s">
        <v>413</v>
      </c>
      <c r="J234" s="64" t="s">
        <v>414</v>
      </c>
      <c r="K234" s="67">
        <v>0.65</v>
      </c>
      <c r="L234" s="64">
        <v>1</v>
      </c>
      <c r="M234" s="64"/>
      <c r="N234" s="64" t="str">
        <f t="shared" si="3"/>
        <v>年1回</v>
      </c>
      <c r="O234" s="70">
        <v>44028</v>
      </c>
    </row>
    <row r="235" spans="1:15" ht="15.95" customHeight="1">
      <c r="A235" s="111"/>
      <c r="B235" s="64">
        <v>232</v>
      </c>
      <c r="C235" s="64" t="s">
        <v>654</v>
      </c>
      <c r="D235" s="64" t="s">
        <v>109</v>
      </c>
      <c r="E235" s="64" t="s">
        <v>577</v>
      </c>
      <c r="F235" s="65" t="s">
        <v>619</v>
      </c>
      <c r="G235" s="66" t="s">
        <v>655</v>
      </c>
      <c r="H235" s="64" t="s">
        <v>459</v>
      </c>
      <c r="I235" s="64" t="s">
        <v>413</v>
      </c>
      <c r="J235" s="64" t="s">
        <v>414</v>
      </c>
      <c r="K235" s="67">
        <v>0.65</v>
      </c>
      <c r="L235" s="64">
        <v>1</v>
      </c>
      <c r="M235" s="64"/>
      <c r="N235" s="64" t="str">
        <f t="shared" si="3"/>
        <v>年1回</v>
      </c>
      <c r="O235" s="70">
        <v>44028</v>
      </c>
    </row>
    <row r="236" spans="1:15" ht="15.95" customHeight="1">
      <c r="A236" s="111"/>
      <c r="B236" s="64">
        <v>233</v>
      </c>
      <c r="C236" s="64" t="s">
        <v>656</v>
      </c>
      <c r="D236" s="64" t="s">
        <v>109</v>
      </c>
      <c r="E236" s="64" t="s">
        <v>577</v>
      </c>
      <c r="F236" s="65" t="s">
        <v>619</v>
      </c>
      <c r="G236" s="66" t="s">
        <v>657</v>
      </c>
      <c r="H236" s="64" t="s">
        <v>459</v>
      </c>
      <c r="I236" s="64" t="s">
        <v>460</v>
      </c>
      <c r="J236" s="64" t="s">
        <v>30</v>
      </c>
      <c r="K236" s="67">
        <v>0.65</v>
      </c>
      <c r="L236" s="64">
        <v>1</v>
      </c>
      <c r="M236" s="64"/>
      <c r="N236" s="64" t="str">
        <f t="shared" si="3"/>
        <v>年1回</v>
      </c>
      <c r="O236" s="70">
        <v>44028</v>
      </c>
    </row>
    <row r="237" spans="1:15" ht="15.95" customHeight="1">
      <c r="A237" s="111"/>
      <c r="B237" s="64">
        <v>234</v>
      </c>
      <c r="C237" s="64" t="s">
        <v>658</v>
      </c>
      <c r="D237" s="64" t="s">
        <v>109</v>
      </c>
      <c r="E237" s="64" t="s">
        <v>577</v>
      </c>
      <c r="F237" s="65" t="s">
        <v>619</v>
      </c>
      <c r="G237" s="66" t="s">
        <v>543</v>
      </c>
      <c r="H237" s="64" t="s">
        <v>459</v>
      </c>
      <c r="I237" s="64" t="s">
        <v>460</v>
      </c>
      <c r="J237" s="64" t="s">
        <v>30</v>
      </c>
      <c r="K237" s="67">
        <v>0.65</v>
      </c>
      <c r="L237" s="64">
        <v>2</v>
      </c>
      <c r="M237" s="64"/>
      <c r="N237" s="64" t="str">
        <f t="shared" si="3"/>
        <v>年1回</v>
      </c>
      <c r="O237" s="70">
        <v>44028</v>
      </c>
    </row>
    <row r="238" spans="1:15" ht="15.95" customHeight="1">
      <c r="A238" s="111"/>
      <c r="B238" s="64">
        <v>235</v>
      </c>
      <c r="C238" s="64" t="s">
        <v>659</v>
      </c>
      <c r="D238" s="64" t="s">
        <v>109</v>
      </c>
      <c r="E238" s="64" t="s">
        <v>577</v>
      </c>
      <c r="F238" s="65" t="s">
        <v>660</v>
      </c>
      <c r="G238" s="66" t="s">
        <v>661</v>
      </c>
      <c r="H238" s="64" t="s">
        <v>459</v>
      </c>
      <c r="I238" s="64" t="s">
        <v>662</v>
      </c>
      <c r="J238" s="64" t="s">
        <v>30</v>
      </c>
      <c r="K238" s="67">
        <v>0.65</v>
      </c>
      <c r="L238" s="64">
        <v>1</v>
      </c>
      <c r="M238" s="64"/>
      <c r="N238" s="64" t="str">
        <f t="shared" si="3"/>
        <v>年1回</v>
      </c>
      <c r="O238" s="70">
        <v>44028</v>
      </c>
    </row>
    <row r="239" spans="1:15" ht="15.95" customHeight="1">
      <c r="A239" s="111"/>
      <c r="B239" s="64">
        <v>236</v>
      </c>
      <c r="C239" s="64" t="s">
        <v>663</v>
      </c>
      <c r="D239" s="64" t="s">
        <v>109</v>
      </c>
      <c r="E239" s="64" t="s">
        <v>577</v>
      </c>
      <c r="F239" s="65" t="s">
        <v>660</v>
      </c>
      <c r="G239" s="66" t="s">
        <v>664</v>
      </c>
      <c r="H239" s="64" t="s">
        <v>459</v>
      </c>
      <c r="I239" s="64" t="s">
        <v>662</v>
      </c>
      <c r="J239" s="64" t="s">
        <v>30</v>
      </c>
      <c r="K239" s="67">
        <v>0.65</v>
      </c>
      <c r="L239" s="64">
        <v>1</v>
      </c>
      <c r="M239" s="64"/>
      <c r="N239" s="64" t="str">
        <f t="shared" si="3"/>
        <v>年1回</v>
      </c>
      <c r="O239" s="70">
        <v>44028</v>
      </c>
    </row>
    <row r="240" spans="1:15" ht="15.95" customHeight="1">
      <c r="A240" s="111"/>
      <c r="B240" s="64">
        <v>237</v>
      </c>
      <c r="C240" s="64" t="s">
        <v>665</v>
      </c>
      <c r="D240" s="64" t="s">
        <v>109</v>
      </c>
      <c r="E240" s="64" t="s">
        <v>577</v>
      </c>
      <c r="F240" s="65" t="s">
        <v>660</v>
      </c>
      <c r="G240" s="66" t="s">
        <v>666</v>
      </c>
      <c r="H240" s="64" t="s">
        <v>459</v>
      </c>
      <c r="I240" s="64" t="s">
        <v>667</v>
      </c>
      <c r="J240" s="64" t="s">
        <v>414</v>
      </c>
      <c r="K240" s="67">
        <v>0.65</v>
      </c>
      <c r="L240" s="64">
        <v>1</v>
      </c>
      <c r="M240" s="64"/>
      <c r="N240" s="64" t="str">
        <f t="shared" si="3"/>
        <v>年1回</v>
      </c>
      <c r="O240" s="70">
        <v>44028</v>
      </c>
    </row>
    <row r="241" spans="1:15" ht="15.95" customHeight="1">
      <c r="A241" s="111"/>
      <c r="B241" s="64">
        <v>238</v>
      </c>
      <c r="C241" s="64" t="s">
        <v>668</v>
      </c>
      <c r="D241" s="64" t="s">
        <v>109</v>
      </c>
      <c r="E241" s="64" t="s">
        <v>577</v>
      </c>
      <c r="F241" s="65" t="s">
        <v>660</v>
      </c>
      <c r="G241" s="66" t="s">
        <v>543</v>
      </c>
      <c r="H241" s="64" t="s">
        <v>459</v>
      </c>
      <c r="I241" s="64" t="s">
        <v>662</v>
      </c>
      <c r="J241" s="64" t="s">
        <v>30</v>
      </c>
      <c r="K241" s="67">
        <v>0.65</v>
      </c>
      <c r="L241" s="64">
        <v>2</v>
      </c>
      <c r="M241" s="64"/>
      <c r="N241" s="64" t="str">
        <f t="shared" si="3"/>
        <v>年1回</v>
      </c>
      <c r="O241" s="70">
        <v>44028</v>
      </c>
    </row>
    <row r="242" spans="1:15" ht="15.95" customHeight="1">
      <c r="A242" s="111"/>
      <c r="B242" s="64">
        <v>239</v>
      </c>
      <c r="C242" s="64" t="s">
        <v>669</v>
      </c>
      <c r="D242" s="64" t="s">
        <v>109</v>
      </c>
      <c r="E242" s="64" t="s">
        <v>577</v>
      </c>
      <c r="F242" s="65" t="s">
        <v>660</v>
      </c>
      <c r="G242" s="66" t="s">
        <v>422</v>
      </c>
      <c r="H242" s="64" t="s">
        <v>459</v>
      </c>
      <c r="I242" s="64" t="s">
        <v>667</v>
      </c>
      <c r="J242" s="64" t="s">
        <v>414</v>
      </c>
      <c r="K242" s="67">
        <v>0.65</v>
      </c>
      <c r="L242" s="64">
        <v>1</v>
      </c>
      <c r="M242" s="64"/>
      <c r="N242" s="64" t="str">
        <f t="shared" si="3"/>
        <v>年1回</v>
      </c>
      <c r="O242" s="70">
        <v>44028</v>
      </c>
    </row>
    <row r="243" spans="1:15" ht="15.95" customHeight="1">
      <c r="A243" s="111"/>
      <c r="B243" s="64">
        <v>240</v>
      </c>
      <c r="C243" s="64" t="s">
        <v>670</v>
      </c>
      <c r="D243" s="64" t="s">
        <v>109</v>
      </c>
      <c r="E243" s="64" t="s">
        <v>577</v>
      </c>
      <c r="F243" s="65" t="s">
        <v>660</v>
      </c>
      <c r="G243" s="66" t="s">
        <v>671</v>
      </c>
      <c r="H243" s="64" t="s">
        <v>459</v>
      </c>
      <c r="I243" s="64" t="s">
        <v>667</v>
      </c>
      <c r="J243" s="64" t="s">
        <v>414</v>
      </c>
      <c r="K243" s="67">
        <v>0.65</v>
      </c>
      <c r="L243" s="64">
        <v>1</v>
      </c>
      <c r="M243" s="64"/>
      <c r="N243" s="64" t="str">
        <f t="shared" si="3"/>
        <v>年1回</v>
      </c>
      <c r="O243" s="70">
        <v>44028</v>
      </c>
    </row>
    <row r="244" spans="1:15" ht="15.95" customHeight="1">
      <c r="A244" s="111"/>
      <c r="B244" s="64">
        <v>241</v>
      </c>
      <c r="C244" s="64" t="s">
        <v>672</v>
      </c>
      <c r="D244" s="64" t="s">
        <v>109</v>
      </c>
      <c r="E244" s="64" t="s">
        <v>577</v>
      </c>
      <c r="F244" s="65" t="s">
        <v>660</v>
      </c>
      <c r="G244" s="66" t="s">
        <v>673</v>
      </c>
      <c r="H244" s="64" t="s">
        <v>459</v>
      </c>
      <c r="I244" s="64" t="s">
        <v>662</v>
      </c>
      <c r="J244" s="64" t="s">
        <v>30</v>
      </c>
      <c r="K244" s="67">
        <v>0.65</v>
      </c>
      <c r="L244" s="64">
        <v>1</v>
      </c>
      <c r="M244" s="64"/>
      <c r="N244" s="64" t="str">
        <f t="shared" si="3"/>
        <v>年1回</v>
      </c>
      <c r="O244" s="70">
        <v>44028</v>
      </c>
    </row>
    <row r="245" spans="1:15" ht="15.95" customHeight="1">
      <c r="A245" s="111"/>
      <c r="B245" s="64">
        <v>242</v>
      </c>
      <c r="C245" s="64" t="s">
        <v>674</v>
      </c>
      <c r="D245" s="64" t="s">
        <v>109</v>
      </c>
      <c r="E245" s="64" t="s">
        <v>577</v>
      </c>
      <c r="F245" s="65" t="s">
        <v>660</v>
      </c>
      <c r="G245" s="66" t="s">
        <v>675</v>
      </c>
      <c r="H245" s="64" t="s">
        <v>459</v>
      </c>
      <c r="I245" s="64" t="s">
        <v>662</v>
      </c>
      <c r="J245" s="64" t="s">
        <v>30</v>
      </c>
      <c r="K245" s="67">
        <v>0.65</v>
      </c>
      <c r="L245" s="64">
        <v>1</v>
      </c>
      <c r="M245" s="64"/>
      <c r="N245" s="64" t="str">
        <f t="shared" si="3"/>
        <v>年1回</v>
      </c>
      <c r="O245" s="70">
        <v>44028</v>
      </c>
    </row>
    <row r="246" spans="1:15" ht="15.95" customHeight="1">
      <c r="A246" s="111"/>
      <c r="B246" s="64">
        <v>243</v>
      </c>
      <c r="C246" s="64" t="s">
        <v>676</v>
      </c>
      <c r="D246" s="64" t="s">
        <v>109</v>
      </c>
      <c r="E246" s="64" t="s">
        <v>577</v>
      </c>
      <c r="F246" s="65" t="s">
        <v>660</v>
      </c>
      <c r="G246" s="66" t="s">
        <v>677</v>
      </c>
      <c r="H246" s="64" t="s">
        <v>459</v>
      </c>
      <c r="I246" s="64" t="s">
        <v>662</v>
      </c>
      <c r="J246" s="64" t="s">
        <v>30</v>
      </c>
      <c r="K246" s="67">
        <v>0.65</v>
      </c>
      <c r="L246" s="64">
        <v>1</v>
      </c>
      <c r="M246" s="64"/>
      <c r="N246" s="64" t="str">
        <f t="shared" si="3"/>
        <v>年1回</v>
      </c>
      <c r="O246" s="70">
        <v>44028</v>
      </c>
    </row>
    <row r="247" spans="1:15" ht="15.95" customHeight="1">
      <c r="A247" s="111"/>
      <c r="B247" s="64">
        <v>244</v>
      </c>
      <c r="C247" s="64" t="s">
        <v>678</v>
      </c>
      <c r="D247" s="64" t="s">
        <v>109</v>
      </c>
      <c r="E247" s="64" t="s">
        <v>577</v>
      </c>
      <c r="F247" s="65" t="s">
        <v>660</v>
      </c>
      <c r="G247" s="66" t="s">
        <v>679</v>
      </c>
      <c r="H247" s="64" t="s">
        <v>459</v>
      </c>
      <c r="I247" s="64" t="s">
        <v>680</v>
      </c>
      <c r="J247" s="64" t="s">
        <v>440</v>
      </c>
      <c r="K247" s="67">
        <v>0.65</v>
      </c>
      <c r="L247" s="64">
        <v>1</v>
      </c>
      <c r="M247" s="64"/>
      <c r="N247" s="64" t="str">
        <f t="shared" si="3"/>
        <v>年1回</v>
      </c>
      <c r="O247" s="70">
        <v>44028</v>
      </c>
    </row>
    <row r="248" spans="1:15" ht="15.95" customHeight="1">
      <c r="A248" s="111"/>
      <c r="B248" s="64">
        <v>245</v>
      </c>
      <c r="C248" s="64" t="s">
        <v>681</v>
      </c>
      <c r="D248" s="64" t="s">
        <v>109</v>
      </c>
      <c r="E248" s="64" t="s">
        <v>577</v>
      </c>
      <c r="F248" s="65" t="s">
        <v>660</v>
      </c>
      <c r="G248" s="66" t="s">
        <v>682</v>
      </c>
      <c r="H248" s="64" t="s">
        <v>459</v>
      </c>
      <c r="I248" s="64" t="s">
        <v>680</v>
      </c>
      <c r="J248" s="64" t="s">
        <v>440</v>
      </c>
      <c r="K248" s="67">
        <v>0.65</v>
      </c>
      <c r="L248" s="64">
        <v>1</v>
      </c>
      <c r="M248" s="64"/>
      <c r="N248" s="64" t="str">
        <f t="shared" si="3"/>
        <v>年1回</v>
      </c>
      <c r="O248" s="70">
        <v>44028</v>
      </c>
    </row>
    <row r="249" spans="1:15" ht="15.95" customHeight="1">
      <c r="A249" s="111"/>
      <c r="B249" s="64">
        <v>246</v>
      </c>
      <c r="C249" s="64" t="s">
        <v>683</v>
      </c>
      <c r="D249" s="64" t="s">
        <v>109</v>
      </c>
      <c r="E249" s="64" t="s">
        <v>577</v>
      </c>
      <c r="F249" s="65" t="s">
        <v>660</v>
      </c>
      <c r="G249" s="66" t="s">
        <v>684</v>
      </c>
      <c r="H249" s="64" t="s">
        <v>459</v>
      </c>
      <c r="I249" s="64" t="s">
        <v>662</v>
      </c>
      <c r="J249" s="64" t="s">
        <v>30</v>
      </c>
      <c r="K249" s="67">
        <v>0.65</v>
      </c>
      <c r="L249" s="64">
        <v>1</v>
      </c>
      <c r="M249" s="64"/>
      <c r="N249" s="64" t="str">
        <f t="shared" si="3"/>
        <v>年1回</v>
      </c>
      <c r="O249" s="70">
        <v>44028</v>
      </c>
    </row>
    <row r="250" spans="1:15" ht="15.95" customHeight="1">
      <c r="A250" s="111"/>
      <c r="B250" s="64">
        <v>247</v>
      </c>
      <c r="C250" s="64" t="s">
        <v>685</v>
      </c>
      <c r="D250" s="64" t="s">
        <v>109</v>
      </c>
      <c r="E250" s="64" t="s">
        <v>577</v>
      </c>
      <c r="F250" s="65" t="s">
        <v>660</v>
      </c>
      <c r="G250" s="66" t="s">
        <v>686</v>
      </c>
      <c r="H250" s="64" t="s">
        <v>459</v>
      </c>
      <c r="I250" s="64" t="s">
        <v>662</v>
      </c>
      <c r="J250" s="64" t="s">
        <v>30</v>
      </c>
      <c r="K250" s="67">
        <v>0.65</v>
      </c>
      <c r="L250" s="64">
        <v>1</v>
      </c>
      <c r="M250" s="64"/>
      <c r="N250" s="64" t="str">
        <f t="shared" si="3"/>
        <v>年1回</v>
      </c>
      <c r="O250" s="70">
        <v>44028</v>
      </c>
    </row>
    <row r="251" spans="1:15" ht="15.95" customHeight="1">
      <c r="A251" s="111"/>
      <c r="B251" s="64">
        <v>248</v>
      </c>
      <c r="C251" s="64" t="s">
        <v>687</v>
      </c>
      <c r="D251" s="64" t="s">
        <v>109</v>
      </c>
      <c r="E251" s="64" t="s">
        <v>577</v>
      </c>
      <c r="F251" s="65" t="s">
        <v>660</v>
      </c>
      <c r="G251" s="66" t="s">
        <v>688</v>
      </c>
      <c r="H251" s="64" t="s">
        <v>459</v>
      </c>
      <c r="I251" s="64" t="s">
        <v>662</v>
      </c>
      <c r="J251" s="64" t="s">
        <v>30</v>
      </c>
      <c r="K251" s="67">
        <v>0.65</v>
      </c>
      <c r="L251" s="64">
        <v>1</v>
      </c>
      <c r="M251" s="64"/>
      <c r="N251" s="64" t="str">
        <f t="shared" si="3"/>
        <v>年1回</v>
      </c>
      <c r="O251" s="70">
        <v>44028</v>
      </c>
    </row>
    <row r="252" spans="1:15" ht="15.95" customHeight="1">
      <c r="A252" s="111"/>
      <c r="B252" s="64">
        <v>249</v>
      </c>
      <c r="C252" s="64" t="s">
        <v>689</v>
      </c>
      <c r="D252" s="64" t="s">
        <v>109</v>
      </c>
      <c r="E252" s="64" t="s">
        <v>577</v>
      </c>
      <c r="F252" s="65" t="s">
        <v>660</v>
      </c>
      <c r="G252" s="66" t="s">
        <v>690</v>
      </c>
      <c r="H252" s="64" t="s">
        <v>459</v>
      </c>
      <c r="I252" s="64" t="s">
        <v>667</v>
      </c>
      <c r="J252" s="64" t="s">
        <v>414</v>
      </c>
      <c r="K252" s="67">
        <v>0.65</v>
      </c>
      <c r="L252" s="64">
        <v>1</v>
      </c>
      <c r="M252" s="64"/>
      <c r="N252" s="64" t="str">
        <f t="shared" si="3"/>
        <v>年1回</v>
      </c>
      <c r="O252" s="70">
        <v>44028</v>
      </c>
    </row>
    <row r="253" spans="1:15" ht="15.95" customHeight="1">
      <c r="A253" s="111"/>
      <c r="B253" s="64">
        <v>250</v>
      </c>
      <c r="C253" s="64" t="s">
        <v>691</v>
      </c>
      <c r="D253" s="64" t="s">
        <v>109</v>
      </c>
      <c r="E253" s="64" t="s">
        <v>577</v>
      </c>
      <c r="F253" s="65" t="s">
        <v>660</v>
      </c>
      <c r="G253" s="66" t="s">
        <v>692</v>
      </c>
      <c r="H253" s="64" t="s">
        <v>459</v>
      </c>
      <c r="I253" s="64" t="s">
        <v>667</v>
      </c>
      <c r="J253" s="64" t="s">
        <v>414</v>
      </c>
      <c r="K253" s="67">
        <v>0.65</v>
      </c>
      <c r="L253" s="64">
        <v>1</v>
      </c>
      <c r="M253" s="64"/>
      <c r="N253" s="64" t="str">
        <f t="shared" si="3"/>
        <v>年1回</v>
      </c>
      <c r="O253" s="70">
        <v>44028</v>
      </c>
    </row>
    <row r="254" spans="1:15" ht="15.95" customHeight="1">
      <c r="A254" s="111"/>
      <c r="B254" s="64">
        <v>251</v>
      </c>
      <c r="C254" s="64" t="s">
        <v>693</v>
      </c>
      <c r="D254" s="64" t="s">
        <v>109</v>
      </c>
      <c r="E254" s="64" t="s">
        <v>577</v>
      </c>
      <c r="F254" s="65" t="s">
        <v>660</v>
      </c>
      <c r="G254" s="66" t="s">
        <v>694</v>
      </c>
      <c r="H254" s="64" t="s">
        <v>459</v>
      </c>
      <c r="I254" s="64" t="s">
        <v>667</v>
      </c>
      <c r="J254" s="64" t="s">
        <v>414</v>
      </c>
      <c r="K254" s="67">
        <v>0.65</v>
      </c>
      <c r="L254" s="64">
        <v>1</v>
      </c>
      <c r="M254" s="64"/>
      <c r="N254" s="64" t="str">
        <f t="shared" si="3"/>
        <v>年1回</v>
      </c>
      <c r="O254" s="70">
        <v>44028</v>
      </c>
    </row>
    <row r="255" spans="1:15" ht="15.95" customHeight="1">
      <c r="A255" s="111"/>
      <c r="B255" s="64">
        <v>252</v>
      </c>
      <c r="C255" s="64" t="s">
        <v>695</v>
      </c>
      <c r="D255" s="64" t="s">
        <v>109</v>
      </c>
      <c r="E255" s="64" t="s">
        <v>577</v>
      </c>
      <c r="F255" s="65" t="s">
        <v>660</v>
      </c>
      <c r="G255" s="66" t="s">
        <v>696</v>
      </c>
      <c r="H255" s="64" t="s">
        <v>459</v>
      </c>
      <c r="I255" s="64" t="s">
        <v>667</v>
      </c>
      <c r="J255" s="64" t="s">
        <v>414</v>
      </c>
      <c r="K255" s="67">
        <v>0.65</v>
      </c>
      <c r="L255" s="64">
        <v>1</v>
      </c>
      <c r="M255" s="64"/>
      <c r="N255" s="64" t="str">
        <f t="shared" si="3"/>
        <v>年1回</v>
      </c>
      <c r="O255" s="70">
        <v>44028</v>
      </c>
    </row>
    <row r="256" spans="1:15" ht="15.95" customHeight="1">
      <c r="A256" s="111">
        <v>2</v>
      </c>
      <c r="B256" s="64">
        <v>253</v>
      </c>
      <c r="C256" s="64" t="s">
        <v>697</v>
      </c>
      <c r="D256" s="64" t="s">
        <v>109</v>
      </c>
      <c r="E256" s="64" t="s">
        <v>577</v>
      </c>
      <c r="F256" s="65" t="s">
        <v>660</v>
      </c>
      <c r="G256" s="66" t="s">
        <v>698</v>
      </c>
      <c r="H256" s="64" t="s">
        <v>459</v>
      </c>
      <c r="I256" s="64" t="s">
        <v>667</v>
      </c>
      <c r="J256" s="64" t="s">
        <v>414</v>
      </c>
      <c r="K256" s="67">
        <v>0.65</v>
      </c>
      <c r="L256" s="64">
        <v>1</v>
      </c>
      <c r="M256" s="64"/>
      <c r="N256" s="64" t="str">
        <f t="shared" si="3"/>
        <v>年1回</v>
      </c>
      <c r="O256" s="70">
        <v>44028</v>
      </c>
    </row>
    <row r="257" spans="1:15" ht="15.95" customHeight="1">
      <c r="A257" s="111"/>
      <c r="B257" s="64">
        <v>254</v>
      </c>
      <c r="C257" s="64" t="s">
        <v>699</v>
      </c>
      <c r="D257" s="64" t="s">
        <v>109</v>
      </c>
      <c r="E257" s="64" t="s">
        <v>577</v>
      </c>
      <c r="F257" s="65" t="s">
        <v>660</v>
      </c>
      <c r="G257" s="66" t="s">
        <v>700</v>
      </c>
      <c r="H257" s="64" t="s">
        <v>459</v>
      </c>
      <c r="I257" s="64" t="s">
        <v>662</v>
      </c>
      <c r="J257" s="64" t="s">
        <v>30</v>
      </c>
      <c r="K257" s="67">
        <v>0.65</v>
      </c>
      <c r="L257" s="64">
        <v>1</v>
      </c>
      <c r="M257" s="64"/>
      <c r="N257" s="64" t="str">
        <f t="shared" si="3"/>
        <v>年1回</v>
      </c>
      <c r="O257" s="70">
        <v>44028</v>
      </c>
    </row>
    <row r="258" spans="1:15" ht="15.95" customHeight="1">
      <c r="A258" s="111"/>
      <c r="B258" s="64"/>
      <c r="C258" s="64"/>
      <c r="D258" s="64" t="s">
        <v>109</v>
      </c>
      <c r="E258" s="64" t="s">
        <v>701</v>
      </c>
      <c r="F258" s="65" t="s">
        <v>702</v>
      </c>
      <c r="G258" s="66" t="s">
        <v>703</v>
      </c>
      <c r="H258" s="64" t="s">
        <v>459</v>
      </c>
      <c r="I258" s="64"/>
      <c r="J258" s="64" t="s">
        <v>704</v>
      </c>
      <c r="K258" s="67">
        <v>0.65</v>
      </c>
      <c r="L258" s="64">
        <v>1</v>
      </c>
      <c r="M258" s="64" t="s">
        <v>115</v>
      </c>
      <c r="N258" s="64" t="str">
        <f t="shared" si="3"/>
        <v>年1回</v>
      </c>
      <c r="O258" s="70">
        <v>44024</v>
      </c>
    </row>
    <row r="259" spans="1:15" ht="15.95" customHeight="1">
      <c r="A259" s="111"/>
      <c r="B259" s="64"/>
      <c r="C259" s="64"/>
      <c r="D259" s="64" t="s">
        <v>109</v>
      </c>
      <c r="E259" s="64" t="s">
        <v>701</v>
      </c>
      <c r="F259" s="65" t="s">
        <v>702</v>
      </c>
      <c r="G259" s="66" t="s">
        <v>705</v>
      </c>
      <c r="H259" s="64" t="s">
        <v>459</v>
      </c>
      <c r="I259" s="64"/>
      <c r="J259" s="64" t="s">
        <v>704</v>
      </c>
      <c r="K259" s="67">
        <v>0.65</v>
      </c>
      <c r="L259" s="64">
        <v>1</v>
      </c>
      <c r="M259" s="64" t="s">
        <v>115</v>
      </c>
      <c r="N259" s="64" t="str">
        <f t="shared" si="3"/>
        <v>年1回</v>
      </c>
      <c r="O259" s="70">
        <v>44024</v>
      </c>
    </row>
    <row r="260" spans="1:15" ht="15.95" customHeight="1">
      <c r="A260" s="111"/>
      <c r="B260" s="64"/>
      <c r="C260" s="64"/>
      <c r="D260" s="64" t="s">
        <v>109</v>
      </c>
      <c r="E260" s="64" t="s">
        <v>701</v>
      </c>
      <c r="F260" s="65" t="s">
        <v>702</v>
      </c>
      <c r="G260" s="66" t="s">
        <v>706</v>
      </c>
      <c r="H260" s="64" t="s">
        <v>459</v>
      </c>
      <c r="I260" s="64"/>
      <c r="J260" s="64" t="s">
        <v>704</v>
      </c>
      <c r="K260" s="67">
        <v>0.65</v>
      </c>
      <c r="L260" s="64">
        <v>1</v>
      </c>
      <c r="M260" s="64" t="s">
        <v>115</v>
      </c>
      <c r="N260" s="64" t="str">
        <f t="shared" si="3"/>
        <v>年1回</v>
      </c>
      <c r="O260" s="70">
        <v>44024</v>
      </c>
    </row>
    <row r="261" spans="1:15" ht="15.95" customHeight="1">
      <c r="A261" s="111"/>
      <c r="B261" s="64"/>
      <c r="C261" s="64"/>
      <c r="D261" s="64" t="s">
        <v>109</v>
      </c>
      <c r="E261" s="64" t="s">
        <v>701</v>
      </c>
      <c r="F261" s="65" t="s">
        <v>702</v>
      </c>
      <c r="G261" s="66" t="s">
        <v>707</v>
      </c>
      <c r="H261" s="64" t="s">
        <v>459</v>
      </c>
      <c r="I261" s="64"/>
      <c r="J261" s="64" t="s">
        <v>704</v>
      </c>
      <c r="K261" s="67">
        <v>0.65</v>
      </c>
      <c r="L261" s="64">
        <v>1</v>
      </c>
      <c r="M261" s="64" t="s">
        <v>115</v>
      </c>
      <c r="N261" s="64" t="str">
        <f t="shared" si="3"/>
        <v>年1回</v>
      </c>
      <c r="O261" s="70">
        <v>44024</v>
      </c>
    </row>
    <row r="262" spans="1:15" ht="15.95" customHeight="1">
      <c r="A262" s="111"/>
      <c r="B262" s="64"/>
      <c r="C262" s="64"/>
      <c r="D262" s="64" t="s">
        <v>109</v>
      </c>
      <c r="E262" s="64" t="s">
        <v>701</v>
      </c>
      <c r="F262" s="65" t="s">
        <v>702</v>
      </c>
      <c r="G262" s="66" t="s">
        <v>708</v>
      </c>
      <c r="H262" s="64" t="s">
        <v>459</v>
      </c>
      <c r="I262" s="64"/>
      <c r="J262" s="64" t="s">
        <v>704</v>
      </c>
      <c r="K262" s="67">
        <v>0.65</v>
      </c>
      <c r="L262" s="64">
        <v>1</v>
      </c>
      <c r="M262" s="64" t="s">
        <v>115</v>
      </c>
      <c r="N262" s="64" t="str">
        <f t="shared" si="3"/>
        <v>年1回</v>
      </c>
      <c r="O262" s="70">
        <v>44024</v>
      </c>
    </row>
    <row r="263" spans="1:15" ht="15.95" customHeight="1">
      <c r="A263" s="111"/>
      <c r="B263" s="64"/>
      <c r="C263" s="64"/>
      <c r="D263" s="64" t="s">
        <v>109</v>
      </c>
      <c r="E263" s="64" t="s">
        <v>701</v>
      </c>
      <c r="F263" s="65" t="s">
        <v>702</v>
      </c>
      <c r="G263" s="66" t="s">
        <v>709</v>
      </c>
      <c r="H263" s="64" t="s">
        <v>459</v>
      </c>
      <c r="I263" s="64"/>
      <c r="J263" s="64" t="s">
        <v>704</v>
      </c>
      <c r="K263" s="67">
        <v>0.65</v>
      </c>
      <c r="L263" s="64">
        <v>1</v>
      </c>
      <c r="M263" s="64" t="s">
        <v>115</v>
      </c>
      <c r="N263" s="64" t="str">
        <f t="shared" si="3"/>
        <v>年1回</v>
      </c>
      <c r="O263" s="70">
        <v>44024</v>
      </c>
    </row>
    <row r="264" spans="1:15" ht="15.95" customHeight="1">
      <c r="A264" s="111"/>
      <c r="B264" s="64">
        <v>255</v>
      </c>
      <c r="C264" s="64" t="s">
        <v>710</v>
      </c>
      <c r="D264" s="64" t="s">
        <v>109</v>
      </c>
      <c r="E264" s="64" t="s">
        <v>701</v>
      </c>
      <c r="F264" s="65" t="s">
        <v>711</v>
      </c>
      <c r="G264" s="66" t="s">
        <v>712</v>
      </c>
      <c r="H264" s="64" t="s">
        <v>459</v>
      </c>
      <c r="I264" s="64" t="s">
        <v>713</v>
      </c>
      <c r="J264" s="64" t="s">
        <v>704</v>
      </c>
      <c r="K264" s="67">
        <v>0.65</v>
      </c>
      <c r="L264" s="64">
        <v>1</v>
      </c>
      <c r="M264" s="64" t="s">
        <v>115</v>
      </c>
      <c r="N264" s="64" t="str">
        <f t="shared" si="3"/>
        <v>年1回</v>
      </c>
      <c r="O264" s="70">
        <v>44024</v>
      </c>
    </row>
    <row r="265" spans="1:15" ht="15.95" customHeight="1">
      <c r="A265" s="111"/>
      <c r="B265" s="64">
        <v>256</v>
      </c>
      <c r="C265" s="64" t="s">
        <v>714</v>
      </c>
      <c r="D265" s="64" t="s">
        <v>109</v>
      </c>
      <c r="E265" s="64" t="s">
        <v>701</v>
      </c>
      <c r="F265" s="65" t="s">
        <v>711</v>
      </c>
      <c r="G265" s="66" t="s">
        <v>715</v>
      </c>
      <c r="H265" s="64" t="s">
        <v>459</v>
      </c>
      <c r="I265" s="64" t="s">
        <v>713</v>
      </c>
      <c r="J265" s="64" t="s">
        <v>704</v>
      </c>
      <c r="K265" s="67">
        <v>0.65</v>
      </c>
      <c r="L265" s="64">
        <v>1</v>
      </c>
      <c r="M265" s="64" t="s">
        <v>115</v>
      </c>
      <c r="N265" s="64" t="str">
        <f t="shared" si="3"/>
        <v>年1回</v>
      </c>
      <c r="O265" s="70">
        <v>44024</v>
      </c>
    </row>
    <row r="266" spans="1:15" ht="15.95" customHeight="1">
      <c r="A266" s="111"/>
      <c r="B266" s="64">
        <v>257</v>
      </c>
      <c r="C266" s="64" t="s">
        <v>716</v>
      </c>
      <c r="D266" s="64" t="s">
        <v>109</v>
      </c>
      <c r="E266" s="64" t="s">
        <v>701</v>
      </c>
      <c r="F266" s="65" t="s">
        <v>711</v>
      </c>
      <c r="G266" s="66" t="s">
        <v>717</v>
      </c>
      <c r="H266" s="64" t="s">
        <v>459</v>
      </c>
      <c r="I266" s="64" t="s">
        <v>680</v>
      </c>
      <c r="J266" s="64" t="s">
        <v>440</v>
      </c>
      <c r="K266" s="67">
        <v>0.65</v>
      </c>
      <c r="L266" s="64">
        <v>1</v>
      </c>
      <c r="M266" s="64"/>
      <c r="N266" s="64" t="str">
        <f t="shared" si="3"/>
        <v>年1回</v>
      </c>
      <c r="O266" s="70">
        <v>44024</v>
      </c>
    </row>
    <row r="267" spans="1:15" ht="15.95" customHeight="1">
      <c r="A267" s="111"/>
      <c r="B267" s="64">
        <v>258</v>
      </c>
      <c r="C267" s="64" t="s">
        <v>718</v>
      </c>
      <c r="D267" s="64" t="s">
        <v>109</v>
      </c>
      <c r="E267" s="64" t="s">
        <v>701</v>
      </c>
      <c r="F267" s="65" t="s">
        <v>711</v>
      </c>
      <c r="G267" s="66" t="s">
        <v>719</v>
      </c>
      <c r="H267" s="64" t="s">
        <v>459</v>
      </c>
      <c r="I267" s="64" t="s">
        <v>680</v>
      </c>
      <c r="J267" s="64" t="s">
        <v>440</v>
      </c>
      <c r="K267" s="67">
        <v>0.65</v>
      </c>
      <c r="L267" s="64">
        <v>1</v>
      </c>
      <c r="M267" s="64"/>
      <c r="N267" s="64" t="str">
        <f t="shared" ref="N267:N330" si="4">IF(P267&gt;0,"年2回","年1回")</f>
        <v>年1回</v>
      </c>
      <c r="O267" s="70">
        <v>44024</v>
      </c>
    </row>
    <row r="268" spans="1:15" ht="15.95" customHeight="1">
      <c r="A268" s="111"/>
      <c r="B268" s="64">
        <v>259</v>
      </c>
      <c r="C268" s="64" t="s">
        <v>720</v>
      </c>
      <c r="D268" s="64" t="s">
        <v>109</v>
      </c>
      <c r="E268" s="64" t="s">
        <v>701</v>
      </c>
      <c r="F268" s="65" t="s">
        <v>721</v>
      </c>
      <c r="G268" s="66" t="s">
        <v>722</v>
      </c>
      <c r="H268" s="64" t="s">
        <v>459</v>
      </c>
      <c r="I268" s="64" t="s">
        <v>379</v>
      </c>
      <c r="J268" s="64" t="s">
        <v>309</v>
      </c>
      <c r="K268" s="67">
        <v>0.65</v>
      </c>
      <c r="L268" s="64">
        <v>1</v>
      </c>
      <c r="M268" s="64" t="s">
        <v>115</v>
      </c>
      <c r="N268" s="64" t="str">
        <f t="shared" si="4"/>
        <v>年1回</v>
      </c>
      <c r="O268" s="70">
        <v>44024</v>
      </c>
    </row>
    <row r="269" spans="1:15" ht="15.95" customHeight="1">
      <c r="A269" s="111"/>
      <c r="B269" s="64">
        <v>260</v>
      </c>
      <c r="C269" s="64" t="s">
        <v>723</v>
      </c>
      <c r="D269" s="64" t="s">
        <v>109</v>
      </c>
      <c r="E269" s="64" t="s">
        <v>701</v>
      </c>
      <c r="F269" s="65" t="s">
        <v>721</v>
      </c>
      <c r="G269" s="66" t="s">
        <v>724</v>
      </c>
      <c r="H269" s="64" t="s">
        <v>459</v>
      </c>
      <c r="I269" s="64" t="s">
        <v>379</v>
      </c>
      <c r="J269" s="64" t="s">
        <v>309</v>
      </c>
      <c r="K269" s="67">
        <v>0.65</v>
      </c>
      <c r="L269" s="64">
        <v>1</v>
      </c>
      <c r="M269" s="64" t="s">
        <v>115</v>
      </c>
      <c r="N269" s="64" t="str">
        <f t="shared" si="4"/>
        <v>年1回</v>
      </c>
      <c r="O269" s="70">
        <v>44024</v>
      </c>
    </row>
    <row r="270" spans="1:15" ht="15.95" customHeight="1">
      <c r="A270" s="111"/>
      <c r="B270" s="64">
        <v>261</v>
      </c>
      <c r="C270" s="64" t="s">
        <v>725</v>
      </c>
      <c r="D270" s="64" t="s">
        <v>109</v>
      </c>
      <c r="E270" s="64" t="s">
        <v>701</v>
      </c>
      <c r="F270" s="65" t="s">
        <v>721</v>
      </c>
      <c r="G270" s="66" t="s">
        <v>726</v>
      </c>
      <c r="H270" s="64" t="s">
        <v>459</v>
      </c>
      <c r="I270" s="64" t="s">
        <v>379</v>
      </c>
      <c r="J270" s="64" t="s">
        <v>309</v>
      </c>
      <c r="K270" s="67">
        <v>0.65</v>
      </c>
      <c r="L270" s="64">
        <v>1</v>
      </c>
      <c r="M270" s="64" t="s">
        <v>115</v>
      </c>
      <c r="N270" s="64" t="str">
        <f t="shared" si="4"/>
        <v>年1回</v>
      </c>
      <c r="O270" s="70">
        <v>44024</v>
      </c>
    </row>
    <row r="271" spans="1:15" ht="15.95" customHeight="1">
      <c r="A271" s="111"/>
      <c r="B271" s="64">
        <v>262</v>
      </c>
      <c r="C271" s="64" t="s">
        <v>727</v>
      </c>
      <c r="D271" s="64" t="s">
        <v>109</v>
      </c>
      <c r="E271" s="64" t="s">
        <v>701</v>
      </c>
      <c r="F271" s="65" t="s">
        <v>721</v>
      </c>
      <c r="G271" s="66" t="s">
        <v>728</v>
      </c>
      <c r="H271" s="64" t="s">
        <v>459</v>
      </c>
      <c r="I271" s="64" t="s">
        <v>396</v>
      </c>
      <c r="J271" s="64" t="s">
        <v>729</v>
      </c>
      <c r="K271" s="67">
        <v>0.65</v>
      </c>
      <c r="L271" s="64">
        <v>1</v>
      </c>
      <c r="M271" s="64"/>
      <c r="N271" s="64" t="str">
        <f t="shared" si="4"/>
        <v>年1回</v>
      </c>
      <c r="O271" s="70">
        <v>44024</v>
      </c>
    </row>
    <row r="272" spans="1:15" ht="15.95" customHeight="1">
      <c r="A272" s="111"/>
      <c r="B272" s="64">
        <v>263</v>
      </c>
      <c r="C272" s="64" t="s">
        <v>730</v>
      </c>
      <c r="D272" s="64" t="s">
        <v>109</v>
      </c>
      <c r="E272" s="64" t="s">
        <v>701</v>
      </c>
      <c r="F272" s="65" t="s">
        <v>721</v>
      </c>
      <c r="G272" s="66" t="s">
        <v>731</v>
      </c>
      <c r="H272" s="64" t="s">
        <v>459</v>
      </c>
      <c r="I272" s="64" t="s">
        <v>396</v>
      </c>
      <c r="J272" s="64" t="s">
        <v>729</v>
      </c>
      <c r="K272" s="67">
        <v>0.65</v>
      </c>
      <c r="L272" s="64">
        <v>1</v>
      </c>
      <c r="M272" s="64"/>
      <c r="N272" s="64" t="str">
        <f t="shared" si="4"/>
        <v>年1回</v>
      </c>
      <c r="O272" s="70">
        <v>44024</v>
      </c>
    </row>
    <row r="273" spans="1:15" ht="15.95" customHeight="1">
      <c r="A273" s="111"/>
      <c r="B273" s="64">
        <v>264</v>
      </c>
      <c r="C273" s="64" t="s">
        <v>732</v>
      </c>
      <c r="D273" s="64" t="s">
        <v>109</v>
      </c>
      <c r="E273" s="64" t="s">
        <v>701</v>
      </c>
      <c r="F273" s="65" t="s">
        <v>721</v>
      </c>
      <c r="G273" s="66" t="s">
        <v>733</v>
      </c>
      <c r="H273" s="64" t="s">
        <v>459</v>
      </c>
      <c r="I273" s="64" t="s">
        <v>379</v>
      </c>
      <c r="J273" s="64" t="s">
        <v>309</v>
      </c>
      <c r="K273" s="67">
        <v>0.65</v>
      </c>
      <c r="L273" s="64">
        <v>1</v>
      </c>
      <c r="M273" s="64" t="s">
        <v>115</v>
      </c>
      <c r="N273" s="64" t="str">
        <f t="shared" si="4"/>
        <v>年1回</v>
      </c>
      <c r="O273" s="70">
        <v>44024</v>
      </c>
    </row>
    <row r="274" spans="1:15" ht="15.95" customHeight="1">
      <c r="A274" s="111"/>
      <c r="B274" s="64">
        <v>265</v>
      </c>
      <c r="C274" s="64" t="s">
        <v>734</v>
      </c>
      <c r="D274" s="64" t="s">
        <v>109</v>
      </c>
      <c r="E274" s="64" t="s">
        <v>701</v>
      </c>
      <c r="F274" s="65" t="s">
        <v>721</v>
      </c>
      <c r="G274" s="66" t="s">
        <v>735</v>
      </c>
      <c r="H274" s="64" t="s">
        <v>459</v>
      </c>
      <c r="I274" s="64" t="s">
        <v>379</v>
      </c>
      <c r="J274" s="64" t="s">
        <v>309</v>
      </c>
      <c r="K274" s="67">
        <v>0.65</v>
      </c>
      <c r="L274" s="64">
        <v>1</v>
      </c>
      <c r="M274" s="64" t="s">
        <v>115</v>
      </c>
      <c r="N274" s="64" t="str">
        <f t="shared" si="4"/>
        <v>年1回</v>
      </c>
      <c r="O274" s="70">
        <v>44024</v>
      </c>
    </row>
    <row r="275" spans="1:15" ht="15.95" customHeight="1">
      <c r="A275" s="111"/>
      <c r="B275" s="64">
        <v>266</v>
      </c>
      <c r="C275" s="64" t="s">
        <v>736</v>
      </c>
      <c r="D275" s="64" t="s">
        <v>109</v>
      </c>
      <c r="E275" s="64" t="s">
        <v>701</v>
      </c>
      <c r="F275" s="65" t="s">
        <v>721</v>
      </c>
      <c r="G275" s="66" t="s">
        <v>737</v>
      </c>
      <c r="H275" s="64" t="s">
        <v>459</v>
      </c>
      <c r="I275" s="64" t="s">
        <v>379</v>
      </c>
      <c r="J275" s="64" t="s">
        <v>309</v>
      </c>
      <c r="K275" s="67">
        <v>0.65</v>
      </c>
      <c r="L275" s="64">
        <v>1</v>
      </c>
      <c r="M275" s="64" t="s">
        <v>115</v>
      </c>
      <c r="N275" s="64" t="str">
        <f t="shared" si="4"/>
        <v>年1回</v>
      </c>
      <c r="O275" s="70">
        <v>44024</v>
      </c>
    </row>
    <row r="276" spans="1:15" ht="15.95" customHeight="1">
      <c r="A276" s="111"/>
      <c r="B276" s="64">
        <v>267</v>
      </c>
      <c r="C276" s="64" t="s">
        <v>738</v>
      </c>
      <c r="D276" s="64" t="s">
        <v>109</v>
      </c>
      <c r="E276" s="64" t="s">
        <v>701</v>
      </c>
      <c r="F276" s="65" t="s">
        <v>721</v>
      </c>
      <c r="G276" s="66" t="s">
        <v>739</v>
      </c>
      <c r="H276" s="64" t="s">
        <v>459</v>
      </c>
      <c r="I276" s="64" t="s">
        <v>384</v>
      </c>
      <c r="J276" s="64" t="s">
        <v>312</v>
      </c>
      <c r="K276" s="67">
        <v>0.65</v>
      </c>
      <c r="L276" s="64">
        <v>1</v>
      </c>
      <c r="M276" s="64"/>
      <c r="N276" s="64" t="str">
        <f t="shared" si="4"/>
        <v>年1回</v>
      </c>
      <c r="O276" s="70">
        <v>44024</v>
      </c>
    </row>
    <row r="277" spans="1:15" ht="15.95" customHeight="1">
      <c r="A277" s="111"/>
      <c r="B277" s="64">
        <v>268</v>
      </c>
      <c r="C277" s="64" t="s">
        <v>740</v>
      </c>
      <c r="D277" s="64" t="s">
        <v>109</v>
      </c>
      <c r="E277" s="64" t="s">
        <v>701</v>
      </c>
      <c r="F277" s="65" t="s">
        <v>721</v>
      </c>
      <c r="G277" s="66" t="s">
        <v>741</v>
      </c>
      <c r="H277" s="64" t="s">
        <v>459</v>
      </c>
      <c r="I277" s="64" t="s">
        <v>384</v>
      </c>
      <c r="J277" s="64" t="s">
        <v>312</v>
      </c>
      <c r="K277" s="67">
        <v>0.65</v>
      </c>
      <c r="L277" s="64">
        <v>1</v>
      </c>
      <c r="M277" s="64"/>
      <c r="N277" s="64" t="str">
        <f t="shared" si="4"/>
        <v>年1回</v>
      </c>
      <c r="O277" s="70">
        <v>44024</v>
      </c>
    </row>
    <row r="278" spans="1:15" ht="15.95" customHeight="1">
      <c r="A278" s="111"/>
      <c r="B278" s="64">
        <v>269</v>
      </c>
      <c r="C278" s="64" t="s">
        <v>742</v>
      </c>
      <c r="D278" s="64" t="s">
        <v>109</v>
      </c>
      <c r="E278" s="64" t="s">
        <v>701</v>
      </c>
      <c r="F278" s="65" t="s">
        <v>721</v>
      </c>
      <c r="G278" s="66" t="s">
        <v>743</v>
      </c>
      <c r="H278" s="64" t="s">
        <v>459</v>
      </c>
      <c r="I278" s="64" t="s">
        <v>379</v>
      </c>
      <c r="J278" s="64" t="s">
        <v>309</v>
      </c>
      <c r="K278" s="67">
        <v>0.65</v>
      </c>
      <c r="L278" s="64">
        <v>1</v>
      </c>
      <c r="M278" s="64" t="s">
        <v>115</v>
      </c>
      <c r="N278" s="64" t="str">
        <f t="shared" si="4"/>
        <v>年1回</v>
      </c>
      <c r="O278" s="70">
        <v>44024</v>
      </c>
    </row>
    <row r="279" spans="1:15" ht="15.95" customHeight="1">
      <c r="A279" s="111"/>
      <c r="B279" s="64">
        <v>270</v>
      </c>
      <c r="C279" s="64" t="s">
        <v>744</v>
      </c>
      <c r="D279" s="64" t="s">
        <v>109</v>
      </c>
      <c r="E279" s="64" t="s">
        <v>701</v>
      </c>
      <c r="F279" s="65" t="s">
        <v>721</v>
      </c>
      <c r="G279" s="66" t="s">
        <v>745</v>
      </c>
      <c r="H279" s="64" t="s">
        <v>459</v>
      </c>
      <c r="I279" s="64" t="s">
        <v>379</v>
      </c>
      <c r="J279" s="64" t="s">
        <v>309</v>
      </c>
      <c r="K279" s="67">
        <v>0.65</v>
      </c>
      <c r="L279" s="64">
        <v>1</v>
      </c>
      <c r="M279" s="64" t="s">
        <v>115</v>
      </c>
      <c r="N279" s="64" t="str">
        <f t="shared" si="4"/>
        <v>年1回</v>
      </c>
      <c r="O279" s="70">
        <v>44024</v>
      </c>
    </row>
    <row r="280" spans="1:15" ht="15.95" customHeight="1">
      <c r="A280" s="111"/>
      <c r="B280" s="64">
        <v>271</v>
      </c>
      <c r="C280" s="64" t="s">
        <v>746</v>
      </c>
      <c r="D280" s="64" t="s">
        <v>109</v>
      </c>
      <c r="E280" s="64" t="s">
        <v>701</v>
      </c>
      <c r="F280" s="65" t="s">
        <v>721</v>
      </c>
      <c r="G280" s="66" t="s">
        <v>543</v>
      </c>
      <c r="H280" s="64" t="s">
        <v>459</v>
      </c>
      <c r="I280" s="64" t="s">
        <v>379</v>
      </c>
      <c r="J280" s="64" t="s">
        <v>309</v>
      </c>
      <c r="K280" s="67">
        <v>0.65</v>
      </c>
      <c r="L280" s="64">
        <v>2</v>
      </c>
      <c r="M280" s="64" t="s">
        <v>115</v>
      </c>
      <c r="N280" s="64" t="str">
        <f t="shared" si="4"/>
        <v>年1回</v>
      </c>
      <c r="O280" s="70">
        <v>44024</v>
      </c>
    </row>
    <row r="281" spans="1:15" ht="15.95" customHeight="1">
      <c r="A281" s="111"/>
      <c r="B281" s="64">
        <v>272</v>
      </c>
      <c r="C281" s="64" t="s">
        <v>747</v>
      </c>
      <c r="D281" s="64" t="s">
        <v>109</v>
      </c>
      <c r="E281" s="64" t="s">
        <v>701</v>
      </c>
      <c r="F281" s="65" t="s">
        <v>748</v>
      </c>
      <c r="G281" s="66" t="s">
        <v>749</v>
      </c>
      <c r="H281" s="64" t="s">
        <v>459</v>
      </c>
      <c r="I281" s="64" t="s">
        <v>750</v>
      </c>
      <c r="J281" s="64" t="s">
        <v>27</v>
      </c>
      <c r="K281" s="67">
        <v>0.65</v>
      </c>
      <c r="L281" s="64">
        <v>1</v>
      </c>
      <c r="M281" s="64" t="s">
        <v>115</v>
      </c>
      <c r="N281" s="64" t="str">
        <f t="shared" si="4"/>
        <v>年1回</v>
      </c>
      <c r="O281" s="70">
        <v>44024</v>
      </c>
    </row>
    <row r="282" spans="1:15" ht="15.95" customHeight="1">
      <c r="A282" s="111"/>
      <c r="B282" s="64">
        <v>273</v>
      </c>
      <c r="C282" s="64" t="s">
        <v>751</v>
      </c>
      <c r="D282" s="64" t="s">
        <v>109</v>
      </c>
      <c r="E282" s="64" t="s">
        <v>701</v>
      </c>
      <c r="F282" s="65" t="s">
        <v>748</v>
      </c>
      <c r="G282" s="66" t="s">
        <v>752</v>
      </c>
      <c r="H282" s="64" t="s">
        <v>459</v>
      </c>
      <c r="I282" s="64" t="s">
        <v>750</v>
      </c>
      <c r="J282" s="64" t="s">
        <v>27</v>
      </c>
      <c r="K282" s="67">
        <v>0.65</v>
      </c>
      <c r="L282" s="64">
        <v>1</v>
      </c>
      <c r="M282" s="64" t="s">
        <v>115</v>
      </c>
      <c r="N282" s="64" t="str">
        <f t="shared" si="4"/>
        <v>年1回</v>
      </c>
      <c r="O282" s="70">
        <v>44024</v>
      </c>
    </row>
    <row r="283" spans="1:15" ht="15.95" customHeight="1">
      <c r="A283" s="111"/>
      <c r="B283" s="64">
        <v>274</v>
      </c>
      <c r="C283" s="64" t="s">
        <v>753</v>
      </c>
      <c r="D283" s="64" t="s">
        <v>109</v>
      </c>
      <c r="E283" s="64" t="s">
        <v>701</v>
      </c>
      <c r="F283" s="65" t="s">
        <v>748</v>
      </c>
      <c r="G283" s="66" t="s">
        <v>754</v>
      </c>
      <c r="H283" s="64" t="s">
        <v>459</v>
      </c>
      <c r="I283" s="64" t="s">
        <v>755</v>
      </c>
      <c r="J283" s="64" t="s">
        <v>28</v>
      </c>
      <c r="K283" s="67">
        <v>0.65</v>
      </c>
      <c r="L283" s="64">
        <v>1</v>
      </c>
      <c r="M283" s="64"/>
      <c r="N283" s="64" t="str">
        <f t="shared" si="4"/>
        <v>年1回</v>
      </c>
      <c r="O283" s="70">
        <v>44024</v>
      </c>
    </row>
    <row r="284" spans="1:15" ht="15.95" customHeight="1">
      <c r="A284" s="111"/>
      <c r="B284" s="64">
        <v>275</v>
      </c>
      <c r="C284" s="64" t="s">
        <v>756</v>
      </c>
      <c r="D284" s="64" t="s">
        <v>109</v>
      </c>
      <c r="E284" s="64" t="s">
        <v>701</v>
      </c>
      <c r="F284" s="65" t="s">
        <v>748</v>
      </c>
      <c r="G284" s="66" t="s">
        <v>757</v>
      </c>
      <c r="H284" s="64" t="s">
        <v>459</v>
      </c>
      <c r="I284" s="64" t="s">
        <v>755</v>
      </c>
      <c r="J284" s="64" t="s">
        <v>28</v>
      </c>
      <c r="K284" s="67">
        <v>0.65</v>
      </c>
      <c r="L284" s="64">
        <v>1</v>
      </c>
      <c r="M284" s="64"/>
      <c r="N284" s="64" t="str">
        <f t="shared" si="4"/>
        <v>年1回</v>
      </c>
      <c r="O284" s="70">
        <v>44024</v>
      </c>
    </row>
    <row r="285" spans="1:15" ht="15.95" customHeight="1">
      <c r="A285" s="111"/>
      <c r="B285" s="64">
        <v>276</v>
      </c>
      <c r="C285" s="64" t="s">
        <v>758</v>
      </c>
      <c r="D285" s="64" t="s">
        <v>109</v>
      </c>
      <c r="E285" s="64" t="s">
        <v>701</v>
      </c>
      <c r="F285" s="65" t="s">
        <v>748</v>
      </c>
      <c r="G285" s="66" t="s">
        <v>759</v>
      </c>
      <c r="H285" s="64" t="s">
        <v>459</v>
      </c>
      <c r="I285" s="64" t="s">
        <v>755</v>
      </c>
      <c r="J285" s="64" t="s">
        <v>28</v>
      </c>
      <c r="K285" s="67">
        <v>0.65</v>
      </c>
      <c r="L285" s="64">
        <v>1</v>
      </c>
      <c r="M285" s="64"/>
      <c r="N285" s="64" t="str">
        <f t="shared" si="4"/>
        <v>年1回</v>
      </c>
      <c r="O285" s="70">
        <v>44024</v>
      </c>
    </row>
    <row r="286" spans="1:15" ht="15.95" customHeight="1">
      <c r="A286" s="111"/>
      <c r="B286" s="64">
        <v>277</v>
      </c>
      <c r="C286" s="64" t="s">
        <v>760</v>
      </c>
      <c r="D286" s="64" t="s">
        <v>109</v>
      </c>
      <c r="E286" s="64" t="s">
        <v>701</v>
      </c>
      <c r="F286" s="65" t="s">
        <v>748</v>
      </c>
      <c r="G286" s="66" t="s">
        <v>761</v>
      </c>
      <c r="H286" s="64" t="s">
        <v>459</v>
      </c>
      <c r="I286" s="64" t="s">
        <v>755</v>
      </c>
      <c r="J286" s="64" t="s">
        <v>28</v>
      </c>
      <c r="K286" s="67">
        <v>0.65</v>
      </c>
      <c r="L286" s="64">
        <v>1</v>
      </c>
      <c r="M286" s="64"/>
      <c r="N286" s="64" t="str">
        <f t="shared" si="4"/>
        <v>年1回</v>
      </c>
      <c r="O286" s="70">
        <v>44024</v>
      </c>
    </row>
    <row r="287" spans="1:15" ht="15.95" customHeight="1">
      <c r="A287" s="111"/>
      <c r="B287" s="64">
        <v>278</v>
      </c>
      <c r="C287" s="64" t="s">
        <v>762</v>
      </c>
      <c r="D287" s="64" t="s">
        <v>109</v>
      </c>
      <c r="E287" s="64" t="s">
        <v>701</v>
      </c>
      <c r="F287" s="65" t="s">
        <v>748</v>
      </c>
      <c r="G287" s="66" t="s">
        <v>763</v>
      </c>
      <c r="H287" s="64" t="s">
        <v>459</v>
      </c>
      <c r="I287" s="64" t="s">
        <v>750</v>
      </c>
      <c r="J287" s="64" t="s">
        <v>27</v>
      </c>
      <c r="K287" s="67">
        <v>0.65</v>
      </c>
      <c r="L287" s="64">
        <v>1</v>
      </c>
      <c r="M287" s="64" t="s">
        <v>115</v>
      </c>
      <c r="N287" s="64" t="str">
        <f t="shared" si="4"/>
        <v>年1回</v>
      </c>
      <c r="O287" s="70">
        <v>44024</v>
      </c>
    </row>
    <row r="288" spans="1:15" ht="15.95" customHeight="1">
      <c r="A288" s="111"/>
      <c r="B288" s="64">
        <v>279</v>
      </c>
      <c r="C288" s="64" t="s">
        <v>764</v>
      </c>
      <c r="D288" s="64" t="s">
        <v>109</v>
      </c>
      <c r="E288" s="64" t="s">
        <v>701</v>
      </c>
      <c r="F288" s="65" t="s">
        <v>748</v>
      </c>
      <c r="G288" s="66" t="s">
        <v>765</v>
      </c>
      <c r="H288" s="64" t="s">
        <v>459</v>
      </c>
      <c r="I288" s="64" t="s">
        <v>750</v>
      </c>
      <c r="J288" s="64" t="s">
        <v>27</v>
      </c>
      <c r="K288" s="67">
        <v>0.65</v>
      </c>
      <c r="L288" s="64">
        <v>1</v>
      </c>
      <c r="M288" s="64" t="s">
        <v>115</v>
      </c>
      <c r="N288" s="64" t="str">
        <f t="shared" si="4"/>
        <v>年1回</v>
      </c>
      <c r="O288" s="70">
        <v>44024</v>
      </c>
    </row>
    <row r="289" spans="1:15" ht="15.95" customHeight="1">
      <c r="A289" s="111"/>
      <c r="B289" s="64">
        <v>280</v>
      </c>
      <c r="C289" s="64" t="s">
        <v>766</v>
      </c>
      <c r="D289" s="64" t="s">
        <v>109</v>
      </c>
      <c r="E289" s="64" t="s">
        <v>701</v>
      </c>
      <c r="F289" s="65" t="s">
        <v>748</v>
      </c>
      <c r="G289" s="66" t="s">
        <v>767</v>
      </c>
      <c r="H289" s="64" t="s">
        <v>459</v>
      </c>
      <c r="I289" s="64" t="s">
        <v>750</v>
      </c>
      <c r="J289" s="64" t="s">
        <v>27</v>
      </c>
      <c r="K289" s="67">
        <v>0.65</v>
      </c>
      <c r="L289" s="64">
        <v>1</v>
      </c>
      <c r="M289" s="64" t="s">
        <v>115</v>
      </c>
      <c r="N289" s="64" t="str">
        <f t="shared" si="4"/>
        <v>年1回</v>
      </c>
      <c r="O289" s="70">
        <v>44024</v>
      </c>
    </row>
    <row r="290" spans="1:15" ht="15.95" customHeight="1">
      <c r="A290" s="111"/>
      <c r="B290" s="64">
        <v>281</v>
      </c>
      <c r="C290" s="64" t="s">
        <v>768</v>
      </c>
      <c r="D290" s="64" t="s">
        <v>109</v>
      </c>
      <c r="E290" s="64" t="s">
        <v>701</v>
      </c>
      <c r="F290" s="65" t="s">
        <v>748</v>
      </c>
      <c r="G290" s="66" t="s">
        <v>769</v>
      </c>
      <c r="H290" s="64" t="s">
        <v>459</v>
      </c>
      <c r="I290" s="64" t="s">
        <v>770</v>
      </c>
      <c r="J290" s="64" t="s">
        <v>30</v>
      </c>
      <c r="K290" s="67">
        <v>0.65</v>
      </c>
      <c r="L290" s="64">
        <v>1</v>
      </c>
      <c r="M290" s="64"/>
      <c r="N290" s="64" t="str">
        <f t="shared" si="4"/>
        <v>年1回</v>
      </c>
      <c r="O290" s="70">
        <v>44024</v>
      </c>
    </row>
    <row r="291" spans="1:15" ht="15.95" customHeight="1">
      <c r="A291" s="111"/>
      <c r="B291" s="64">
        <v>282</v>
      </c>
      <c r="C291" s="64" t="s">
        <v>771</v>
      </c>
      <c r="D291" s="64" t="s">
        <v>109</v>
      </c>
      <c r="E291" s="64" t="s">
        <v>701</v>
      </c>
      <c r="F291" s="65" t="s">
        <v>748</v>
      </c>
      <c r="G291" s="66" t="s">
        <v>772</v>
      </c>
      <c r="H291" s="64" t="s">
        <v>459</v>
      </c>
      <c r="I291" s="64" t="s">
        <v>770</v>
      </c>
      <c r="J291" s="64" t="s">
        <v>30</v>
      </c>
      <c r="K291" s="67">
        <v>0.65</v>
      </c>
      <c r="L291" s="64">
        <v>1</v>
      </c>
      <c r="M291" s="64"/>
      <c r="N291" s="64" t="str">
        <f t="shared" si="4"/>
        <v>年1回</v>
      </c>
      <c r="O291" s="70">
        <v>44024</v>
      </c>
    </row>
    <row r="292" spans="1:15" ht="15.95" customHeight="1">
      <c r="A292" s="111"/>
      <c r="B292" s="64">
        <v>283</v>
      </c>
      <c r="C292" s="64" t="s">
        <v>773</v>
      </c>
      <c r="D292" s="64" t="s">
        <v>109</v>
      </c>
      <c r="E292" s="64" t="s">
        <v>701</v>
      </c>
      <c r="F292" s="65" t="s">
        <v>748</v>
      </c>
      <c r="G292" s="66" t="s">
        <v>774</v>
      </c>
      <c r="H292" s="64" t="s">
        <v>459</v>
      </c>
      <c r="I292" s="64" t="s">
        <v>750</v>
      </c>
      <c r="J292" s="64" t="s">
        <v>27</v>
      </c>
      <c r="K292" s="67">
        <v>0.65</v>
      </c>
      <c r="L292" s="64">
        <v>1</v>
      </c>
      <c r="M292" s="64" t="s">
        <v>115</v>
      </c>
      <c r="N292" s="64" t="str">
        <f t="shared" si="4"/>
        <v>年1回</v>
      </c>
      <c r="O292" s="70">
        <v>44024</v>
      </c>
    </row>
    <row r="293" spans="1:15" ht="15.95" customHeight="1">
      <c r="A293" s="111"/>
      <c r="B293" s="64">
        <v>284</v>
      </c>
      <c r="C293" s="64" t="s">
        <v>775</v>
      </c>
      <c r="D293" s="64" t="s">
        <v>109</v>
      </c>
      <c r="E293" s="64" t="s">
        <v>701</v>
      </c>
      <c r="F293" s="65" t="s">
        <v>748</v>
      </c>
      <c r="G293" s="66" t="s">
        <v>776</v>
      </c>
      <c r="H293" s="64" t="s">
        <v>459</v>
      </c>
      <c r="I293" s="64" t="s">
        <v>750</v>
      </c>
      <c r="J293" s="64" t="s">
        <v>27</v>
      </c>
      <c r="K293" s="67">
        <v>0.65</v>
      </c>
      <c r="L293" s="64">
        <v>1</v>
      </c>
      <c r="M293" s="64" t="s">
        <v>115</v>
      </c>
      <c r="N293" s="64" t="str">
        <f t="shared" si="4"/>
        <v>年1回</v>
      </c>
      <c r="O293" s="70">
        <v>44024</v>
      </c>
    </row>
    <row r="294" spans="1:15" ht="15.95" customHeight="1">
      <c r="A294" s="111"/>
      <c r="B294" s="64">
        <v>285</v>
      </c>
      <c r="C294" s="64" t="s">
        <v>777</v>
      </c>
      <c r="D294" s="64" t="s">
        <v>109</v>
      </c>
      <c r="E294" s="64" t="s">
        <v>701</v>
      </c>
      <c r="F294" s="65" t="s">
        <v>748</v>
      </c>
      <c r="G294" s="66" t="s">
        <v>778</v>
      </c>
      <c r="H294" s="64" t="s">
        <v>459</v>
      </c>
      <c r="I294" s="64" t="s">
        <v>750</v>
      </c>
      <c r="J294" s="64" t="s">
        <v>27</v>
      </c>
      <c r="K294" s="67">
        <v>0.65</v>
      </c>
      <c r="L294" s="64">
        <v>1</v>
      </c>
      <c r="M294" s="64" t="s">
        <v>115</v>
      </c>
      <c r="N294" s="64" t="str">
        <f t="shared" si="4"/>
        <v>年1回</v>
      </c>
      <c r="O294" s="70">
        <v>44024</v>
      </c>
    </row>
    <row r="295" spans="1:15" ht="15.95" customHeight="1">
      <c r="A295" s="111"/>
      <c r="B295" s="64">
        <v>286</v>
      </c>
      <c r="C295" s="64" t="s">
        <v>779</v>
      </c>
      <c r="D295" s="64" t="s">
        <v>109</v>
      </c>
      <c r="E295" s="64" t="s">
        <v>701</v>
      </c>
      <c r="F295" s="65" t="s">
        <v>748</v>
      </c>
      <c r="G295" s="66" t="s">
        <v>422</v>
      </c>
      <c r="H295" s="64" t="s">
        <v>459</v>
      </c>
      <c r="I295" s="64" t="s">
        <v>755</v>
      </c>
      <c r="J295" s="64" t="s">
        <v>28</v>
      </c>
      <c r="K295" s="67">
        <v>0.65</v>
      </c>
      <c r="L295" s="64">
        <v>1</v>
      </c>
      <c r="M295" s="64"/>
      <c r="N295" s="64" t="str">
        <f t="shared" si="4"/>
        <v>年1回</v>
      </c>
      <c r="O295" s="70">
        <v>44024</v>
      </c>
    </row>
    <row r="296" spans="1:15" ht="15.95" customHeight="1">
      <c r="A296" s="111"/>
      <c r="B296" s="64">
        <v>287</v>
      </c>
      <c r="C296" s="64" t="s">
        <v>780</v>
      </c>
      <c r="D296" s="64" t="s">
        <v>109</v>
      </c>
      <c r="E296" s="64" t="s">
        <v>701</v>
      </c>
      <c r="F296" s="65" t="s">
        <v>748</v>
      </c>
      <c r="G296" s="66" t="s">
        <v>781</v>
      </c>
      <c r="H296" s="64" t="s">
        <v>459</v>
      </c>
      <c r="I296" s="64" t="s">
        <v>755</v>
      </c>
      <c r="J296" s="64" t="s">
        <v>28</v>
      </c>
      <c r="K296" s="67">
        <v>0.65</v>
      </c>
      <c r="L296" s="64">
        <v>1</v>
      </c>
      <c r="M296" s="64"/>
      <c r="N296" s="64" t="str">
        <f t="shared" si="4"/>
        <v>年1回</v>
      </c>
      <c r="O296" s="70">
        <v>44024</v>
      </c>
    </row>
    <row r="297" spans="1:15" ht="15.95" customHeight="1">
      <c r="A297" s="111"/>
      <c r="B297" s="64">
        <v>288</v>
      </c>
      <c r="C297" s="64" t="s">
        <v>782</v>
      </c>
      <c r="D297" s="64" t="s">
        <v>109</v>
      </c>
      <c r="E297" s="64" t="s">
        <v>701</v>
      </c>
      <c r="F297" s="65" t="s">
        <v>748</v>
      </c>
      <c r="G297" s="66" t="s">
        <v>783</v>
      </c>
      <c r="H297" s="64" t="s">
        <v>459</v>
      </c>
      <c r="I297" s="64" t="s">
        <v>755</v>
      </c>
      <c r="J297" s="64" t="s">
        <v>28</v>
      </c>
      <c r="K297" s="67">
        <v>0.65</v>
      </c>
      <c r="L297" s="64">
        <v>1</v>
      </c>
      <c r="M297" s="64"/>
      <c r="N297" s="64" t="str">
        <f t="shared" si="4"/>
        <v>年1回</v>
      </c>
      <c r="O297" s="70">
        <v>44024</v>
      </c>
    </row>
    <row r="298" spans="1:15" ht="15.95" customHeight="1">
      <c r="A298" s="111"/>
      <c r="B298" s="64">
        <v>289</v>
      </c>
      <c r="C298" s="64" t="s">
        <v>784</v>
      </c>
      <c r="D298" s="64" t="s">
        <v>109</v>
      </c>
      <c r="E298" s="64" t="s">
        <v>701</v>
      </c>
      <c r="F298" s="65" t="s">
        <v>748</v>
      </c>
      <c r="G298" s="66" t="s">
        <v>785</v>
      </c>
      <c r="H298" s="64" t="s">
        <v>459</v>
      </c>
      <c r="I298" s="64" t="s">
        <v>750</v>
      </c>
      <c r="J298" s="64" t="s">
        <v>27</v>
      </c>
      <c r="K298" s="67">
        <v>0.65</v>
      </c>
      <c r="L298" s="64">
        <v>1</v>
      </c>
      <c r="M298" s="64" t="s">
        <v>115</v>
      </c>
      <c r="N298" s="64" t="str">
        <f t="shared" si="4"/>
        <v>年1回</v>
      </c>
      <c r="O298" s="70">
        <v>44024</v>
      </c>
    </row>
    <row r="299" spans="1:15" ht="15.95" customHeight="1">
      <c r="A299" s="111"/>
      <c r="B299" s="64">
        <v>290</v>
      </c>
      <c r="C299" s="64" t="s">
        <v>786</v>
      </c>
      <c r="D299" s="64" t="s">
        <v>109</v>
      </c>
      <c r="E299" s="64" t="s">
        <v>701</v>
      </c>
      <c r="F299" s="65" t="s">
        <v>748</v>
      </c>
      <c r="G299" s="66" t="s">
        <v>787</v>
      </c>
      <c r="H299" s="64" t="s">
        <v>459</v>
      </c>
      <c r="I299" s="64" t="s">
        <v>750</v>
      </c>
      <c r="J299" s="64" t="s">
        <v>27</v>
      </c>
      <c r="K299" s="67">
        <v>0.65</v>
      </c>
      <c r="L299" s="64">
        <v>1</v>
      </c>
      <c r="M299" s="64" t="s">
        <v>115</v>
      </c>
      <c r="N299" s="64" t="str">
        <f t="shared" si="4"/>
        <v>年1回</v>
      </c>
      <c r="O299" s="70">
        <v>44024</v>
      </c>
    </row>
    <row r="300" spans="1:15" ht="15.95" customHeight="1">
      <c r="A300" s="111"/>
      <c r="B300" s="64">
        <v>291</v>
      </c>
      <c r="C300" s="64" t="s">
        <v>788</v>
      </c>
      <c r="D300" s="64" t="s">
        <v>109</v>
      </c>
      <c r="E300" s="64" t="s">
        <v>701</v>
      </c>
      <c r="F300" s="65" t="s">
        <v>748</v>
      </c>
      <c r="G300" s="66" t="s">
        <v>543</v>
      </c>
      <c r="H300" s="64" t="s">
        <v>459</v>
      </c>
      <c r="I300" s="64" t="s">
        <v>750</v>
      </c>
      <c r="J300" s="64" t="s">
        <v>27</v>
      </c>
      <c r="K300" s="67">
        <v>0.65</v>
      </c>
      <c r="L300" s="64">
        <v>2</v>
      </c>
      <c r="M300" s="64" t="s">
        <v>115</v>
      </c>
      <c r="N300" s="64" t="str">
        <f t="shared" si="4"/>
        <v>年1回</v>
      </c>
      <c r="O300" s="70">
        <v>44024</v>
      </c>
    </row>
    <row r="301" spans="1:15" ht="15.95" customHeight="1">
      <c r="A301" s="111"/>
      <c r="B301" s="64">
        <v>292</v>
      </c>
      <c r="C301" s="64" t="s">
        <v>789</v>
      </c>
      <c r="D301" s="64" t="s">
        <v>109</v>
      </c>
      <c r="E301" s="64" t="s">
        <v>701</v>
      </c>
      <c r="F301" s="65" t="s">
        <v>790</v>
      </c>
      <c r="G301" s="66" t="s">
        <v>791</v>
      </c>
      <c r="H301" s="64" t="s">
        <v>459</v>
      </c>
      <c r="I301" s="64" t="s">
        <v>750</v>
      </c>
      <c r="J301" s="64" t="s">
        <v>27</v>
      </c>
      <c r="K301" s="67">
        <v>0.65</v>
      </c>
      <c r="L301" s="64">
        <v>1</v>
      </c>
      <c r="M301" s="64" t="s">
        <v>115</v>
      </c>
      <c r="N301" s="64" t="str">
        <f t="shared" si="4"/>
        <v>年1回</v>
      </c>
      <c r="O301" s="70">
        <v>44024</v>
      </c>
    </row>
    <row r="302" spans="1:15" ht="15.95" customHeight="1">
      <c r="A302" s="111"/>
      <c r="B302" s="64">
        <v>293</v>
      </c>
      <c r="C302" s="64" t="s">
        <v>792</v>
      </c>
      <c r="D302" s="64" t="s">
        <v>109</v>
      </c>
      <c r="E302" s="64" t="s">
        <v>701</v>
      </c>
      <c r="F302" s="65" t="s">
        <v>790</v>
      </c>
      <c r="G302" s="66" t="s">
        <v>793</v>
      </c>
      <c r="H302" s="64" t="s">
        <v>459</v>
      </c>
      <c r="I302" s="64" t="s">
        <v>750</v>
      </c>
      <c r="J302" s="64" t="s">
        <v>27</v>
      </c>
      <c r="K302" s="67">
        <v>0.65</v>
      </c>
      <c r="L302" s="64">
        <v>1</v>
      </c>
      <c r="M302" s="64" t="s">
        <v>115</v>
      </c>
      <c r="N302" s="64" t="str">
        <f t="shared" si="4"/>
        <v>年1回</v>
      </c>
      <c r="O302" s="70">
        <v>44024</v>
      </c>
    </row>
    <row r="303" spans="1:15" ht="15.95" customHeight="1">
      <c r="A303" s="111"/>
      <c r="B303" s="64">
        <v>294</v>
      </c>
      <c r="C303" s="64" t="s">
        <v>794</v>
      </c>
      <c r="D303" s="64" t="s">
        <v>109</v>
      </c>
      <c r="E303" s="64" t="s">
        <v>701</v>
      </c>
      <c r="F303" s="65" t="s">
        <v>790</v>
      </c>
      <c r="G303" s="66" t="s">
        <v>795</v>
      </c>
      <c r="H303" s="64" t="s">
        <v>459</v>
      </c>
      <c r="I303" s="64" t="s">
        <v>750</v>
      </c>
      <c r="J303" s="64" t="s">
        <v>27</v>
      </c>
      <c r="K303" s="67">
        <v>0.65</v>
      </c>
      <c r="L303" s="64">
        <v>1</v>
      </c>
      <c r="M303" s="64" t="s">
        <v>115</v>
      </c>
      <c r="N303" s="64" t="str">
        <f t="shared" si="4"/>
        <v>年1回</v>
      </c>
      <c r="O303" s="70">
        <v>44024</v>
      </c>
    </row>
    <row r="304" spans="1:15" ht="15.95" customHeight="1">
      <c r="A304" s="111"/>
      <c r="B304" s="64">
        <v>295</v>
      </c>
      <c r="C304" s="64" t="s">
        <v>796</v>
      </c>
      <c r="D304" s="64" t="s">
        <v>109</v>
      </c>
      <c r="E304" s="64" t="s">
        <v>701</v>
      </c>
      <c r="F304" s="65" t="s">
        <v>790</v>
      </c>
      <c r="G304" s="66" t="s">
        <v>797</v>
      </c>
      <c r="H304" s="64" t="s">
        <v>459</v>
      </c>
      <c r="I304" s="64" t="s">
        <v>750</v>
      </c>
      <c r="J304" s="64" t="s">
        <v>27</v>
      </c>
      <c r="K304" s="67">
        <v>0.65</v>
      </c>
      <c r="L304" s="64">
        <v>1</v>
      </c>
      <c r="M304" s="64" t="s">
        <v>115</v>
      </c>
      <c r="N304" s="64" t="str">
        <f t="shared" si="4"/>
        <v>年1回</v>
      </c>
      <c r="O304" s="70">
        <v>44024</v>
      </c>
    </row>
    <row r="305" spans="1:15" ht="15.95" customHeight="1">
      <c r="A305" s="111"/>
      <c r="B305" s="64">
        <v>296</v>
      </c>
      <c r="C305" s="64" t="s">
        <v>798</v>
      </c>
      <c r="D305" s="64" t="s">
        <v>109</v>
      </c>
      <c r="E305" s="64" t="s">
        <v>701</v>
      </c>
      <c r="F305" s="65" t="s">
        <v>790</v>
      </c>
      <c r="G305" s="66" t="s">
        <v>799</v>
      </c>
      <c r="H305" s="64" t="s">
        <v>459</v>
      </c>
      <c r="I305" s="64" t="s">
        <v>750</v>
      </c>
      <c r="J305" s="64" t="s">
        <v>27</v>
      </c>
      <c r="K305" s="67">
        <v>0.65</v>
      </c>
      <c r="L305" s="64">
        <v>1</v>
      </c>
      <c r="M305" s="64" t="s">
        <v>115</v>
      </c>
      <c r="N305" s="64" t="str">
        <f t="shared" si="4"/>
        <v>年1回</v>
      </c>
      <c r="O305" s="70">
        <v>44024</v>
      </c>
    </row>
    <row r="306" spans="1:15" ht="15.95" customHeight="1">
      <c r="A306" s="111"/>
      <c r="B306" s="64">
        <v>297</v>
      </c>
      <c r="C306" s="64" t="s">
        <v>800</v>
      </c>
      <c r="D306" s="64" t="s">
        <v>109</v>
      </c>
      <c r="E306" s="64" t="s">
        <v>701</v>
      </c>
      <c r="F306" s="65" t="s">
        <v>790</v>
      </c>
      <c r="G306" s="66" t="s">
        <v>801</v>
      </c>
      <c r="H306" s="64" t="s">
        <v>459</v>
      </c>
      <c r="I306" s="64" t="s">
        <v>750</v>
      </c>
      <c r="J306" s="64" t="s">
        <v>27</v>
      </c>
      <c r="K306" s="67">
        <v>0.65</v>
      </c>
      <c r="L306" s="64">
        <v>1</v>
      </c>
      <c r="M306" s="64" t="s">
        <v>115</v>
      </c>
      <c r="N306" s="64" t="str">
        <f t="shared" si="4"/>
        <v>年1回</v>
      </c>
      <c r="O306" s="70">
        <v>44024</v>
      </c>
    </row>
    <row r="307" spans="1:15" ht="15.95" customHeight="1">
      <c r="A307" s="111"/>
      <c r="B307" s="64">
        <v>298</v>
      </c>
      <c r="C307" s="64" t="s">
        <v>802</v>
      </c>
      <c r="D307" s="64" t="s">
        <v>109</v>
      </c>
      <c r="E307" s="64" t="s">
        <v>701</v>
      </c>
      <c r="F307" s="65" t="s">
        <v>790</v>
      </c>
      <c r="G307" s="66" t="s">
        <v>803</v>
      </c>
      <c r="H307" s="64" t="s">
        <v>459</v>
      </c>
      <c r="I307" s="64" t="s">
        <v>755</v>
      </c>
      <c r="J307" s="64" t="s">
        <v>28</v>
      </c>
      <c r="K307" s="67">
        <v>0.65</v>
      </c>
      <c r="L307" s="64">
        <v>1</v>
      </c>
      <c r="M307" s="64"/>
      <c r="N307" s="64" t="str">
        <f t="shared" si="4"/>
        <v>年1回</v>
      </c>
      <c r="O307" s="70">
        <v>44024</v>
      </c>
    </row>
    <row r="308" spans="1:15" ht="15.95" customHeight="1">
      <c r="A308" s="111"/>
      <c r="B308" s="64">
        <v>299</v>
      </c>
      <c r="C308" s="64" t="s">
        <v>804</v>
      </c>
      <c r="D308" s="64" t="s">
        <v>109</v>
      </c>
      <c r="E308" s="64" t="s">
        <v>701</v>
      </c>
      <c r="F308" s="65" t="s">
        <v>790</v>
      </c>
      <c r="G308" s="66" t="s">
        <v>805</v>
      </c>
      <c r="H308" s="64" t="s">
        <v>459</v>
      </c>
      <c r="I308" s="64" t="s">
        <v>770</v>
      </c>
      <c r="J308" s="64" t="s">
        <v>30</v>
      </c>
      <c r="K308" s="67">
        <v>0.65</v>
      </c>
      <c r="L308" s="64">
        <v>1</v>
      </c>
      <c r="M308" s="64"/>
      <c r="N308" s="64" t="str">
        <f t="shared" si="4"/>
        <v>年1回</v>
      </c>
      <c r="O308" s="70">
        <v>44024</v>
      </c>
    </row>
    <row r="309" spans="1:15" ht="15.95" customHeight="1">
      <c r="A309" s="111"/>
      <c r="B309" s="64">
        <v>300</v>
      </c>
      <c r="C309" s="64" t="s">
        <v>806</v>
      </c>
      <c r="D309" s="64" t="s">
        <v>109</v>
      </c>
      <c r="E309" s="64" t="s">
        <v>701</v>
      </c>
      <c r="F309" s="65" t="s">
        <v>790</v>
      </c>
      <c r="G309" s="66" t="s">
        <v>807</v>
      </c>
      <c r="H309" s="64" t="s">
        <v>459</v>
      </c>
      <c r="I309" s="64" t="s">
        <v>755</v>
      </c>
      <c r="J309" s="64" t="s">
        <v>28</v>
      </c>
      <c r="K309" s="67">
        <v>0.65</v>
      </c>
      <c r="L309" s="64">
        <v>1</v>
      </c>
      <c r="M309" s="64"/>
      <c r="N309" s="64" t="str">
        <f t="shared" si="4"/>
        <v>年1回</v>
      </c>
      <c r="O309" s="70">
        <v>44024</v>
      </c>
    </row>
    <row r="310" spans="1:15" ht="15.95" customHeight="1">
      <c r="A310" s="111"/>
      <c r="B310" s="64">
        <v>301</v>
      </c>
      <c r="C310" s="64" t="s">
        <v>808</v>
      </c>
      <c r="D310" s="64" t="s">
        <v>109</v>
      </c>
      <c r="E310" s="64" t="s">
        <v>701</v>
      </c>
      <c r="F310" s="65" t="s">
        <v>790</v>
      </c>
      <c r="G310" s="66" t="s">
        <v>809</v>
      </c>
      <c r="H310" s="64" t="s">
        <v>459</v>
      </c>
      <c r="I310" s="64" t="s">
        <v>755</v>
      </c>
      <c r="J310" s="64" t="s">
        <v>28</v>
      </c>
      <c r="K310" s="67">
        <v>0.65</v>
      </c>
      <c r="L310" s="64">
        <v>1</v>
      </c>
      <c r="M310" s="64"/>
      <c r="N310" s="64" t="str">
        <f t="shared" si="4"/>
        <v>年1回</v>
      </c>
      <c r="O310" s="70">
        <v>44024</v>
      </c>
    </row>
    <row r="311" spans="1:15" ht="15.95" customHeight="1">
      <c r="A311" s="111"/>
      <c r="B311" s="64">
        <v>302</v>
      </c>
      <c r="C311" s="64" t="s">
        <v>810</v>
      </c>
      <c r="D311" s="64" t="s">
        <v>109</v>
      </c>
      <c r="E311" s="64" t="s">
        <v>701</v>
      </c>
      <c r="F311" s="65" t="s">
        <v>790</v>
      </c>
      <c r="G311" s="66" t="s">
        <v>811</v>
      </c>
      <c r="H311" s="64" t="s">
        <v>459</v>
      </c>
      <c r="I311" s="64" t="s">
        <v>755</v>
      </c>
      <c r="J311" s="64" t="s">
        <v>28</v>
      </c>
      <c r="K311" s="67">
        <v>0.65</v>
      </c>
      <c r="L311" s="64">
        <v>1</v>
      </c>
      <c r="M311" s="64"/>
      <c r="N311" s="64" t="str">
        <f t="shared" si="4"/>
        <v>年1回</v>
      </c>
      <c r="O311" s="70">
        <v>44024</v>
      </c>
    </row>
    <row r="312" spans="1:15" ht="15.95" customHeight="1">
      <c r="A312" s="111"/>
      <c r="B312" s="64">
        <v>303</v>
      </c>
      <c r="C312" s="64" t="s">
        <v>812</v>
      </c>
      <c r="D312" s="64" t="s">
        <v>109</v>
      </c>
      <c r="E312" s="64" t="s">
        <v>701</v>
      </c>
      <c r="F312" s="65" t="s">
        <v>790</v>
      </c>
      <c r="G312" s="66" t="s">
        <v>813</v>
      </c>
      <c r="H312" s="64" t="s">
        <v>459</v>
      </c>
      <c r="I312" s="64" t="s">
        <v>755</v>
      </c>
      <c r="J312" s="64" t="s">
        <v>28</v>
      </c>
      <c r="K312" s="67">
        <v>0.65</v>
      </c>
      <c r="L312" s="64">
        <v>1</v>
      </c>
      <c r="M312" s="64"/>
      <c r="N312" s="64" t="str">
        <f t="shared" si="4"/>
        <v>年1回</v>
      </c>
      <c r="O312" s="70">
        <v>44024</v>
      </c>
    </row>
    <row r="313" spans="1:15" ht="15.95" customHeight="1">
      <c r="A313" s="111"/>
      <c r="B313" s="64">
        <v>304</v>
      </c>
      <c r="C313" s="64" t="s">
        <v>814</v>
      </c>
      <c r="D313" s="64" t="s">
        <v>109</v>
      </c>
      <c r="E313" s="64" t="s">
        <v>701</v>
      </c>
      <c r="F313" s="65" t="s">
        <v>790</v>
      </c>
      <c r="G313" s="66" t="s">
        <v>815</v>
      </c>
      <c r="H313" s="64" t="s">
        <v>459</v>
      </c>
      <c r="I313" s="64" t="s">
        <v>750</v>
      </c>
      <c r="J313" s="64" t="s">
        <v>27</v>
      </c>
      <c r="K313" s="67">
        <v>0.65</v>
      </c>
      <c r="L313" s="64">
        <v>1</v>
      </c>
      <c r="M313" s="64" t="s">
        <v>115</v>
      </c>
      <c r="N313" s="64" t="str">
        <f t="shared" si="4"/>
        <v>年1回</v>
      </c>
      <c r="O313" s="70">
        <v>44024</v>
      </c>
    </row>
    <row r="314" spans="1:15" ht="15.95" customHeight="1">
      <c r="A314" s="111"/>
      <c r="B314" s="64">
        <v>305</v>
      </c>
      <c r="C314" s="64" t="s">
        <v>816</v>
      </c>
      <c r="D314" s="64" t="s">
        <v>109</v>
      </c>
      <c r="E314" s="64" t="s">
        <v>701</v>
      </c>
      <c r="F314" s="65" t="s">
        <v>790</v>
      </c>
      <c r="G314" s="66" t="s">
        <v>422</v>
      </c>
      <c r="H314" s="64" t="s">
        <v>459</v>
      </c>
      <c r="I314" s="64" t="s">
        <v>755</v>
      </c>
      <c r="J314" s="64" t="s">
        <v>28</v>
      </c>
      <c r="K314" s="67">
        <v>0.65</v>
      </c>
      <c r="L314" s="64">
        <v>1</v>
      </c>
      <c r="M314" s="64"/>
      <c r="N314" s="64" t="str">
        <f t="shared" si="4"/>
        <v>年1回</v>
      </c>
      <c r="O314" s="70">
        <v>44024</v>
      </c>
    </row>
    <row r="315" spans="1:15" ht="15.95" customHeight="1">
      <c r="A315" s="111"/>
      <c r="B315" s="64">
        <v>306</v>
      </c>
      <c r="C315" s="64" t="s">
        <v>817</v>
      </c>
      <c r="D315" s="64" t="s">
        <v>109</v>
      </c>
      <c r="E315" s="64" t="s">
        <v>701</v>
      </c>
      <c r="F315" s="65" t="s">
        <v>790</v>
      </c>
      <c r="G315" s="66" t="s">
        <v>818</v>
      </c>
      <c r="H315" s="64" t="s">
        <v>459</v>
      </c>
      <c r="I315" s="64" t="s">
        <v>755</v>
      </c>
      <c r="J315" s="64" t="s">
        <v>28</v>
      </c>
      <c r="K315" s="67">
        <v>0.65</v>
      </c>
      <c r="L315" s="64">
        <v>1</v>
      </c>
      <c r="M315" s="64"/>
      <c r="N315" s="64" t="str">
        <f t="shared" si="4"/>
        <v>年1回</v>
      </c>
      <c r="O315" s="70">
        <v>44024</v>
      </c>
    </row>
    <row r="316" spans="1:15" ht="15.95" customHeight="1">
      <c r="A316" s="111"/>
      <c r="B316" s="64">
        <v>307</v>
      </c>
      <c r="C316" s="64" t="s">
        <v>819</v>
      </c>
      <c r="D316" s="64" t="s">
        <v>109</v>
      </c>
      <c r="E316" s="64" t="s">
        <v>701</v>
      </c>
      <c r="F316" s="65" t="s">
        <v>790</v>
      </c>
      <c r="G316" s="66" t="s">
        <v>820</v>
      </c>
      <c r="H316" s="64" t="s">
        <v>459</v>
      </c>
      <c r="I316" s="64" t="s">
        <v>755</v>
      </c>
      <c r="J316" s="64" t="s">
        <v>28</v>
      </c>
      <c r="K316" s="67">
        <v>0.65</v>
      </c>
      <c r="L316" s="64">
        <v>1</v>
      </c>
      <c r="M316" s="64"/>
      <c r="N316" s="64" t="str">
        <f t="shared" si="4"/>
        <v>年1回</v>
      </c>
      <c r="O316" s="70">
        <v>44024</v>
      </c>
    </row>
    <row r="317" spans="1:15" ht="15.95" customHeight="1">
      <c r="A317" s="111"/>
      <c r="B317" s="64">
        <v>308</v>
      </c>
      <c r="C317" s="64" t="s">
        <v>821</v>
      </c>
      <c r="D317" s="64" t="s">
        <v>109</v>
      </c>
      <c r="E317" s="64" t="s">
        <v>701</v>
      </c>
      <c r="F317" s="65" t="s">
        <v>790</v>
      </c>
      <c r="G317" s="66" t="s">
        <v>822</v>
      </c>
      <c r="H317" s="64" t="s">
        <v>459</v>
      </c>
      <c r="I317" s="64" t="s">
        <v>750</v>
      </c>
      <c r="J317" s="64" t="s">
        <v>27</v>
      </c>
      <c r="K317" s="67">
        <v>0.65</v>
      </c>
      <c r="L317" s="64">
        <v>1</v>
      </c>
      <c r="M317" s="64" t="s">
        <v>115</v>
      </c>
      <c r="N317" s="64" t="str">
        <f t="shared" si="4"/>
        <v>年1回</v>
      </c>
      <c r="O317" s="70">
        <v>44024</v>
      </c>
    </row>
    <row r="318" spans="1:15" ht="15.95" customHeight="1">
      <c r="A318" s="111"/>
      <c r="B318" s="64">
        <v>309</v>
      </c>
      <c r="C318" s="64" t="s">
        <v>823</v>
      </c>
      <c r="D318" s="64" t="s">
        <v>109</v>
      </c>
      <c r="E318" s="64" t="s">
        <v>701</v>
      </c>
      <c r="F318" s="65" t="s">
        <v>790</v>
      </c>
      <c r="G318" s="66" t="s">
        <v>824</v>
      </c>
      <c r="H318" s="64" t="s">
        <v>459</v>
      </c>
      <c r="I318" s="64" t="s">
        <v>750</v>
      </c>
      <c r="J318" s="64" t="s">
        <v>27</v>
      </c>
      <c r="K318" s="67">
        <v>0.65</v>
      </c>
      <c r="L318" s="64">
        <v>1</v>
      </c>
      <c r="M318" s="64" t="s">
        <v>115</v>
      </c>
      <c r="N318" s="64" t="str">
        <f t="shared" si="4"/>
        <v>年1回</v>
      </c>
      <c r="O318" s="70">
        <v>44024</v>
      </c>
    </row>
    <row r="319" spans="1:15" ht="15.95" customHeight="1">
      <c r="A319" s="111">
        <v>2</v>
      </c>
      <c r="B319" s="64">
        <v>310</v>
      </c>
      <c r="C319" s="64" t="s">
        <v>825</v>
      </c>
      <c r="D319" s="64" t="s">
        <v>109</v>
      </c>
      <c r="E319" s="64" t="s">
        <v>701</v>
      </c>
      <c r="F319" s="65" t="s">
        <v>790</v>
      </c>
      <c r="G319" s="66" t="s">
        <v>543</v>
      </c>
      <c r="H319" s="64" t="s">
        <v>459</v>
      </c>
      <c r="I319" s="64" t="s">
        <v>750</v>
      </c>
      <c r="J319" s="64" t="s">
        <v>27</v>
      </c>
      <c r="K319" s="67">
        <v>0.65</v>
      </c>
      <c r="L319" s="64">
        <v>2</v>
      </c>
      <c r="M319" s="64" t="s">
        <v>115</v>
      </c>
      <c r="N319" s="64" t="str">
        <f t="shared" si="4"/>
        <v>年1回</v>
      </c>
      <c r="O319" s="70">
        <v>44024</v>
      </c>
    </row>
    <row r="320" spans="1:15" ht="15.95" customHeight="1">
      <c r="A320" s="111"/>
      <c r="B320" s="64">
        <v>311</v>
      </c>
      <c r="C320" s="64" t="s">
        <v>826</v>
      </c>
      <c r="D320" s="64" t="s">
        <v>827</v>
      </c>
      <c r="E320" s="64" t="s">
        <v>122</v>
      </c>
      <c r="F320" s="65" t="s">
        <v>828</v>
      </c>
      <c r="G320" s="66" t="s">
        <v>829</v>
      </c>
      <c r="H320" s="64" t="s">
        <v>303</v>
      </c>
      <c r="I320" s="64" t="s">
        <v>830</v>
      </c>
      <c r="J320" s="64" t="s">
        <v>831</v>
      </c>
      <c r="K320" s="67">
        <v>0.65</v>
      </c>
      <c r="L320" s="64">
        <v>1</v>
      </c>
      <c r="M320" s="64" t="s">
        <v>115</v>
      </c>
      <c r="N320" s="64" t="str">
        <f t="shared" si="4"/>
        <v>年1回</v>
      </c>
      <c r="O320" s="70">
        <v>44025</v>
      </c>
    </row>
    <row r="321" spans="1:15" ht="15.95" customHeight="1">
      <c r="A321" s="111"/>
      <c r="B321" s="64">
        <v>312</v>
      </c>
      <c r="C321" s="107" t="s">
        <v>832</v>
      </c>
      <c r="D321" s="107" t="s">
        <v>827</v>
      </c>
      <c r="E321" s="107" t="s">
        <v>122</v>
      </c>
      <c r="F321" s="112" t="s">
        <v>828</v>
      </c>
      <c r="G321" s="114" t="s">
        <v>833</v>
      </c>
      <c r="H321" s="107" t="s">
        <v>303</v>
      </c>
      <c r="I321" s="107" t="s">
        <v>830</v>
      </c>
      <c r="J321" s="64" t="s">
        <v>368</v>
      </c>
      <c r="K321" s="117">
        <v>0.65</v>
      </c>
      <c r="L321" s="64">
        <v>1</v>
      </c>
      <c r="M321" s="107"/>
      <c r="N321" s="71" t="str">
        <f t="shared" si="4"/>
        <v>年1回</v>
      </c>
      <c r="O321" s="109">
        <v>44025</v>
      </c>
    </row>
    <row r="322" spans="1:15" ht="15.95" customHeight="1">
      <c r="A322" s="111"/>
      <c r="B322" s="64">
        <v>313</v>
      </c>
      <c r="C322" s="116"/>
      <c r="D322" s="116"/>
      <c r="E322" s="116"/>
      <c r="F322" s="121"/>
      <c r="G322" s="122"/>
      <c r="H322" s="116"/>
      <c r="I322" s="116"/>
      <c r="J322" s="64" t="s">
        <v>35</v>
      </c>
      <c r="K322" s="118"/>
      <c r="L322" s="64">
        <v>1</v>
      </c>
      <c r="M322" s="116"/>
      <c r="N322" s="72" t="str">
        <f t="shared" si="4"/>
        <v>年1回</v>
      </c>
      <c r="O322" s="120"/>
    </row>
    <row r="323" spans="1:15" ht="15.95" customHeight="1">
      <c r="A323" s="111"/>
      <c r="B323" s="64">
        <v>314</v>
      </c>
      <c r="C323" s="108"/>
      <c r="D323" s="108"/>
      <c r="E323" s="108"/>
      <c r="F323" s="113"/>
      <c r="G323" s="115"/>
      <c r="H323" s="108"/>
      <c r="I323" s="108"/>
      <c r="J323" s="64" t="s">
        <v>37</v>
      </c>
      <c r="K323" s="119"/>
      <c r="L323" s="64">
        <v>1</v>
      </c>
      <c r="M323" s="108"/>
      <c r="N323" s="73" t="str">
        <f t="shared" si="4"/>
        <v>年1回</v>
      </c>
      <c r="O323" s="110"/>
    </row>
    <row r="324" spans="1:15" ht="15.95" customHeight="1">
      <c r="A324" s="111"/>
      <c r="B324" s="64">
        <v>315</v>
      </c>
      <c r="C324" s="107" t="s">
        <v>834</v>
      </c>
      <c r="D324" s="107" t="s">
        <v>827</v>
      </c>
      <c r="E324" s="107" t="s">
        <v>122</v>
      </c>
      <c r="F324" s="112" t="s">
        <v>828</v>
      </c>
      <c r="G324" s="114" t="s">
        <v>829</v>
      </c>
      <c r="H324" s="107" t="s">
        <v>412</v>
      </c>
      <c r="I324" s="107" t="s">
        <v>835</v>
      </c>
      <c r="J324" s="64" t="s">
        <v>836</v>
      </c>
      <c r="K324" s="117">
        <v>0.65</v>
      </c>
      <c r="L324" s="64">
        <v>1</v>
      </c>
      <c r="M324" s="107"/>
      <c r="N324" s="71" t="str">
        <f t="shared" si="4"/>
        <v>年1回</v>
      </c>
      <c r="O324" s="109">
        <v>44025</v>
      </c>
    </row>
    <row r="325" spans="1:15" ht="15.95" customHeight="1">
      <c r="A325" s="111"/>
      <c r="B325" s="64">
        <v>316</v>
      </c>
      <c r="C325" s="116"/>
      <c r="D325" s="116"/>
      <c r="E325" s="116"/>
      <c r="F325" s="121"/>
      <c r="G325" s="122"/>
      <c r="H325" s="116"/>
      <c r="I325" s="116"/>
      <c r="J325" s="64" t="s">
        <v>35</v>
      </c>
      <c r="K325" s="118"/>
      <c r="L325" s="64">
        <v>1</v>
      </c>
      <c r="M325" s="116"/>
      <c r="N325" s="72" t="str">
        <f t="shared" si="4"/>
        <v>年1回</v>
      </c>
      <c r="O325" s="120"/>
    </row>
    <row r="326" spans="1:15" ht="15.95" customHeight="1">
      <c r="A326" s="111"/>
      <c r="B326" s="64">
        <v>317</v>
      </c>
      <c r="C326" s="108"/>
      <c r="D326" s="108"/>
      <c r="E326" s="108"/>
      <c r="F326" s="113"/>
      <c r="G326" s="115"/>
      <c r="H326" s="108"/>
      <c r="I326" s="108"/>
      <c r="J326" s="64" t="s">
        <v>37</v>
      </c>
      <c r="K326" s="119"/>
      <c r="L326" s="64">
        <v>1</v>
      </c>
      <c r="M326" s="108"/>
      <c r="N326" s="73" t="str">
        <f t="shared" si="4"/>
        <v>年1回</v>
      </c>
      <c r="O326" s="110"/>
    </row>
    <row r="327" spans="1:15" ht="15.95" customHeight="1">
      <c r="A327" s="111"/>
      <c r="B327" s="64">
        <v>318</v>
      </c>
      <c r="C327" s="107" t="s">
        <v>837</v>
      </c>
      <c r="D327" s="107" t="s">
        <v>827</v>
      </c>
      <c r="E327" s="107" t="s">
        <v>122</v>
      </c>
      <c r="F327" s="112" t="s">
        <v>838</v>
      </c>
      <c r="G327" s="114" t="s">
        <v>839</v>
      </c>
      <c r="H327" s="107" t="s">
        <v>412</v>
      </c>
      <c r="I327" s="107" t="s">
        <v>840</v>
      </c>
      <c r="J327" s="64" t="s">
        <v>35</v>
      </c>
      <c r="K327" s="67">
        <v>0.65</v>
      </c>
      <c r="L327" s="64">
        <v>1</v>
      </c>
      <c r="M327" s="107"/>
      <c r="N327" s="71" t="str">
        <f t="shared" si="4"/>
        <v>年1回</v>
      </c>
      <c r="O327" s="109">
        <v>44025</v>
      </c>
    </row>
    <row r="328" spans="1:15" ht="15.95" customHeight="1">
      <c r="A328" s="111"/>
      <c r="B328" s="64">
        <v>319</v>
      </c>
      <c r="C328" s="108"/>
      <c r="D328" s="108"/>
      <c r="E328" s="108"/>
      <c r="F328" s="113"/>
      <c r="G328" s="115"/>
      <c r="H328" s="108"/>
      <c r="I328" s="108"/>
      <c r="J328" s="64" t="s">
        <v>37</v>
      </c>
      <c r="K328" s="67">
        <v>0.65</v>
      </c>
      <c r="L328" s="64">
        <v>1</v>
      </c>
      <c r="M328" s="108"/>
      <c r="N328" s="73" t="str">
        <f t="shared" si="4"/>
        <v>年1回</v>
      </c>
      <c r="O328" s="110"/>
    </row>
    <row r="329" spans="1:15" ht="15.95" customHeight="1">
      <c r="A329" s="111"/>
      <c r="B329" s="64">
        <v>320</v>
      </c>
      <c r="C329" s="107" t="s">
        <v>841</v>
      </c>
      <c r="D329" s="107" t="s">
        <v>827</v>
      </c>
      <c r="E329" s="107" t="s">
        <v>122</v>
      </c>
      <c r="F329" s="112" t="s">
        <v>838</v>
      </c>
      <c r="G329" s="114" t="s">
        <v>842</v>
      </c>
      <c r="H329" s="107" t="s">
        <v>412</v>
      </c>
      <c r="I329" s="107" t="s">
        <v>840</v>
      </c>
      <c r="J329" s="64" t="s">
        <v>35</v>
      </c>
      <c r="K329" s="67">
        <v>0.65</v>
      </c>
      <c r="L329" s="64">
        <v>1</v>
      </c>
      <c r="M329" s="107"/>
      <c r="N329" s="71" t="str">
        <f t="shared" si="4"/>
        <v>年1回</v>
      </c>
      <c r="O329" s="109">
        <v>44025</v>
      </c>
    </row>
    <row r="330" spans="1:15" ht="15.95" customHeight="1">
      <c r="A330" s="111"/>
      <c r="B330" s="64">
        <v>321</v>
      </c>
      <c r="C330" s="108"/>
      <c r="D330" s="108"/>
      <c r="E330" s="108"/>
      <c r="F330" s="113"/>
      <c r="G330" s="115"/>
      <c r="H330" s="108"/>
      <c r="I330" s="108"/>
      <c r="J330" s="64" t="s">
        <v>37</v>
      </c>
      <c r="K330" s="67">
        <v>0.65</v>
      </c>
      <c r="L330" s="64">
        <v>1</v>
      </c>
      <c r="M330" s="108"/>
      <c r="N330" s="73" t="str">
        <f t="shared" si="4"/>
        <v>年1回</v>
      </c>
      <c r="O330" s="110"/>
    </row>
    <row r="331" spans="1:15" ht="15.95" customHeight="1">
      <c r="A331" s="111"/>
      <c r="B331" s="64">
        <v>322</v>
      </c>
      <c r="C331" s="107" t="s">
        <v>843</v>
      </c>
      <c r="D331" s="107" t="s">
        <v>827</v>
      </c>
      <c r="E331" s="107" t="s">
        <v>122</v>
      </c>
      <c r="F331" s="112" t="s">
        <v>838</v>
      </c>
      <c r="G331" s="114" t="s">
        <v>844</v>
      </c>
      <c r="H331" s="107" t="s">
        <v>412</v>
      </c>
      <c r="I331" s="107" t="s">
        <v>840</v>
      </c>
      <c r="J331" s="64" t="s">
        <v>35</v>
      </c>
      <c r="K331" s="67">
        <v>0.65</v>
      </c>
      <c r="L331" s="64">
        <v>1</v>
      </c>
      <c r="M331" s="107"/>
      <c r="N331" s="71" t="str">
        <f t="shared" ref="N331:N394" si="5">IF(P331&gt;0,"年2回","年1回")</f>
        <v>年1回</v>
      </c>
      <c r="O331" s="109">
        <v>44025</v>
      </c>
    </row>
    <row r="332" spans="1:15" ht="15.95" customHeight="1">
      <c r="A332" s="111"/>
      <c r="B332" s="64">
        <v>323</v>
      </c>
      <c r="C332" s="108"/>
      <c r="D332" s="108"/>
      <c r="E332" s="108"/>
      <c r="F332" s="113"/>
      <c r="G332" s="115"/>
      <c r="H332" s="108"/>
      <c r="I332" s="108"/>
      <c r="J332" s="64" t="s">
        <v>37</v>
      </c>
      <c r="K332" s="67">
        <v>0.65</v>
      </c>
      <c r="L332" s="64">
        <v>1</v>
      </c>
      <c r="M332" s="108"/>
      <c r="N332" s="73" t="str">
        <f t="shared" si="5"/>
        <v>年1回</v>
      </c>
      <c r="O332" s="110"/>
    </row>
    <row r="333" spans="1:15" ht="15.95" customHeight="1">
      <c r="A333" s="111"/>
      <c r="B333" s="64">
        <v>324</v>
      </c>
      <c r="C333" s="107" t="s">
        <v>845</v>
      </c>
      <c r="D333" s="107" t="s">
        <v>827</v>
      </c>
      <c r="E333" s="107" t="s">
        <v>122</v>
      </c>
      <c r="F333" s="112" t="s">
        <v>838</v>
      </c>
      <c r="G333" s="114" t="s">
        <v>846</v>
      </c>
      <c r="H333" s="107" t="s">
        <v>412</v>
      </c>
      <c r="I333" s="107" t="s">
        <v>840</v>
      </c>
      <c r="J333" s="64" t="s">
        <v>35</v>
      </c>
      <c r="K333" s="67">
        <v>0.65</v>
      </c>
      <c r="L333" s="64">
        <v>1</v>
      </c>
      <c r="M333" s="107"/>
      <c r="N333" s="71" t="str">
        <f t="shared" si="5"/>
        <v>年1回</v>
      </c>
      <c r="O333" s="109">
        <v>44025</v>
      </c>
    </row>
    <row r="334" spans="1:15" ht="15.95" customHeight="1">
      <c r="A334" s="111"/>
      <c r="B334" s="64">
        <v>325</v>
      </c>
      <c r="C334" s="108"/>
      <c r="D334" s="108"/>
      <c r="E334" s="108"/>
      <c r="F334" s="113"/>
      <c r="G334" s="115"/>
      <c r="H334" s="108"/>
      <c r="I334" s="108"/>
      <c r="J334" s="64" t="s">
        <v>37</v>
      </c>
      <c r="K334" s="67">
        <v>0.65</v>
      </c>
      <c r="L334" s="64">
        <v>1</v>
      </c>
      <c r="M334" s="108"/>
      <c r="N334" s="73" t="str">
        <f t="shared" si="5"/>
        <v>年1回</v>
      </c>
      <c r="O334" s="110"/>
    </row>
    <row r="335" spans="1:15" ht="15.95" customHeight="1">
      <c r="A335" s="111"/>
      <c r="B335" s="64">
        <v>326</v>
      </c>
      <c r="C335" s="64" t="s">
        <v>847</v>
      </c>
      <c r="D335" s="64" t="s">
        <v>827</v>
      </c>
      <c r="E335" s="64" t="s">
        <v>122</v>
      </c>
      <c r="F335" s="65" t="s">
        <v>838</v>
      </c>
      <c r="G335" s="66" t="s">
        <v>848</v>
      </c>
      <c r="H335" s="64" t="s">
        <v>412</v>
      </c>
      <c r="I335" s="64" t="s">
        <v>835</v>
      </c>
      <c r="J335" s="64" t="s">
        <v>849</v>
      </c>
      <c r="K335" s="67">
        <v>0.65</v>
      </c>
      <c r="L335" s="64">
        <v>1</v>
      </c>
      <c r="M335" s="64" t="s">
        <v>115</v>
      </c>
      <c r="N335" s="64" t="str">
        <f t="shared" si="5"/>
        <v>年1回</v>
      </c>
      <c r="O335" s="70">
        <v>44025</v>
      </c>
    </row>
    <row r="336" spans="1:15" ht="15.95" customHeight="1">
      <c r="A336" s="111"/>
      <c r="B336" s="64">
        <v>327</v>
      </c>
      <c r="C336" s="107" t="s">
        <v>850</v>
      </c>
      <c r="D336" s="107" t="s">
        <v>827</v>
      </c>
      <c r="E336" s="107" t="s">
        <v>122</v>
      </c>
      <c r="F336" s="112" t="s">
        <v>838</v>
      </c>
      <c r="G336" s="114" t="s">
        <v>851</v>
      </c>
      <c r="H336" s="107" t="s">
        <v>412</v>
      </c>
      <c r="I336" s="107" t="s">
        <v>840</v>
      </c>
      <c r="J336" s="64" t="s">
        <v>35</v>
      </c>
      <c r="K336" s="67">
        <v>0.65</v>
      </c>
      <c r="L336" s="64">
        <v>1</v>
      </c>
      <c r="M336" s="107"/>
      <c r="N336" s="71" t="str">
        <f t="shared" si="5"/>
        <v>年1回</v>
      </c>
      <c r="O336" s="109">
        <v>44025</v>
      </c>
    </row>
    <row r="337" spans="1:15" ht="15.95" customHeight="1">
      <c r="A337" s="111"/>
      <c r="B337" s="64">
        <v>328</v>
      </c>
      <c r="C337" s="108"/>
      <c r="D337" s="108"/>
      <c r="E337" s="108"/>
      <c r="F337" s="113"/>
      <c r="G337" s="115"/>
      <c r="H337" s="108"/>
      <c r="I337" s="108"/>
      <c r="J337" s="64" t="s">
        <v>37</v>
      </c>
      <c r="K337" s="67">
        <v>0.65</v>
      </c>
      <c r="L337" s="64">
        <v>1</v>
      </c>
      <c r="M337" s="108"/>
      <c r="N337" s="73" t="str">
        <f t="shared" si="5"/>
        <v>年1回</v>
      </c>
      <c r="O337" s="110"/>
    </row>
    <row r="338" spans="1:15" ht="15.95" customHeight="1">
      <c r="A338" s="111"/>
      <c r="B338" s="64">
        <v>329</v>
      </c>
      <c r="C338" s="64" t="s">
        <v>852</v>
      </c>
      <c r="D338" s="64" t="s">
        <v>827</v>
      </c>
      <c r="E338" s="64" t="s">
        <v>122</v>
      </c>
      <c r="F338" s="65" t="s">
        <v>838</v>
      </c>
      <c r="G338" s="66" t="s">
        <v>853</v>
      </c>
      <c r="H338" s="64" t="s">
        <v>412</v>
      </c>
      <c r="I338" s="64" t="s">
        <v>835</v>
      </c>
      <c r="J338" s="64" t="s">
        <v>849</v>
      </c>
      <c r="K338" s="67">
        <v>0.65</v>
      </c>
      <c r="L338" s="64">
        <v>1</v>
      </c>
      <c r="M338" s="64" t="s">
        <v>115</v>
      </c>
      <c r="N338" s="64" t="str">
        <f t="shared" si="5"/>
        <v>年1回</v>
      </c>
      <c r="O338" s="70">
        <v>44025</v>
      </c>
    </row>
    <row r="339" spans="1:15" ht="15.95" customHeight="1">
      <c r="A339" s="111"/>
      <c r="B339" s="64">
        <v>330</v>
      </c>
      <c r="C339" s="64" t="s">
        <v>854</v>
      </c>
      <c r="D339" s="64" t="s">
        <v>827</v>
      </c>
      <c r="E339" s="64" t="s">
        <v>122</v>
      </c>
      <c r="F339" s="65" t="s">
        <v>838</v>
      </c>
      <c r="G339" s="66" t="s">
        <v>855</v>
      </c>
      <c r="H339" s="64" t="s">
        <v>412</v>
      </c>
      <c r="I339" s="64" t="s">
        <v>856</v>
      </c>
      <c r="J339" s="64" t="s">
        <v>37</v>
      </c>
      <c r="K339" s="67">
        <v>0.65</v>
      </c>
      <c r="L339" s="64">
        <v>1</v>
      </c>
      <c r="M339" s="64"/>
      <c r="N339" s="64" t="str">
        <f t="shared" si="5"/>
        <v>年1回</v>
      </c>
      <c r="O339" s="70">
        <v>44025</v>
      </c>
    </row>
    <row r="340" spans="1:15" ht="15.95" customHeight="1">
      <c r="A340" s="111"/>
      <c r="B340" s="64">
        <v>331</v>
      </c>
      <c r="C340" s="107" t="s">
        <v>857</v>
      </c>
      <c r="D340" s="107" t="s">
        <v>827</v>
      </c>
      <c r="E340" s="107" t="s">
        <v>122</v>
      </c>
      <c r="F340" s="112" t="s">
        <v>838</v>
      </c>
      <c r="G340" s="114" t="s">
        <v>858</v>
      </c>
      <c r="H340" s="107" t="s">
        <v>412</v>
      </c>
      <c r="I340" s="107" t="s">
        <v>859</v>
      </c>
      <c r="J340" s="64" t="s">
        <v>836</v>
      </c>
      <c r="K340" s="67">
        <v>0.65</v>
      </c>
      <c r="L340" s="64">
        <v>2</v>
      </c>
      <c r="M340" s="107"/>
      <c r="N340" s="71" t="str">
        <f t="shared" si="5"/>
        <v>年1回</v>
      </c>
      <c r="O340" s="109">
        <v>44025</v>
      </c>
    </row>
    <row r="341" spans="1:15" ht="15.95" customHeight="1">
      <c r="A341" s="111"/>
      <c r="B341" s="64">
        <v>332</v>
      </c>
      <c r="C341" s="108"/>
      <c r="D341" s="108"/>
      <c r="E341" s="108"/>
      <c r="F341" s="113"/>
      <c r="G341" s="115"/>
      <c r="H341" s="108"/>
      <c r="I341" s="108"/>
      <c r="J341" s="64" t="s">
        <v>35</v>
      </c>
      <c r="K341" s="67">
        <v>0.65</v>
      </c>
      <c r="L341" s="64">
        <v>2</v>
      </c>
      <c r="M341" s="108"/>
      <c r="N341" s="73" t="str">
        <f t="shared" si="5"/>
        <v>年1回</v>
      </c>
      <c r="O341" s="110"/>
    </row>
    <row r="342" spans="1:15" ht="15.95" customHeight="1">
      <c r="A342" s="111"/>
      <c r="B342" s="64">
        <v>333</v>
      </c>
      <c r="C342" s="64" t="s">
        <v>860</v>
      </c>
      <c r="D342" s="64" t="s">
        <v>827</v>
      </c>
      <c r="E342" s="64" t="s">
        <v>122</v>
      </c>
      <c r="F342" s="65" t="s">
        <v>838</v>
      </c>
      <c r="G342" s="66" t="s">
        <v>861</v>
      </c>
      <c r="H342" s="64" t="s">
        <v>412</v>
      </c>
      <c r="I342" s="64" t="s">
        <v>859</v>
      </c>
      <c r="J342" s="64" t="s">
        <v>37</v>
      </c>
      <c r="K342" s="67">
        <v>0.65</v>
      </c>
      <c r="L342" s="64">
        <v>1</v>
      </c>
      <c r="M342" s="64"/>
      <c r="N342" s="64" t="str">
        <f t="shared" si="5"/>
        <v>年1回</v>
      </c>
      <c r="O342" s="70">
        <v>44025</v>
      </c>
    </row>
    <row r="343" spans="1:15" ht="15.95" customHeight="1">
      <c r="A343" s="111"/>
      <c r="B343" s="64">
        <v>334</v>
      </c>
      <c r="C343" s="64" t="s">
        <v>862</v>
      </c>
      <c r="D343" s="64" t="s">
        <v>827</v>
      </c>
      <c r="E343" s="64" t="s">
        <v>122</v>
      </c>
      <c r="F343" s="65" t="s">
        <v>838</v>
      </c>
      <c r="G343" s="66" t="s">
        <v>245</v>
      </c>
      <c r="H343" s="64" t="s">
        <v>412</v>
      </c>
      <c r="I343" s="64" t="s">
        <v>863</v>
      </c>
      <c r="J343" s="64" t="s">
        <v>836</v>
      </c>
      <c r="K343" s="67">
        <v>0.65</v>
      </c>
      <c r="L343" s="64">
        <v>1</v>
      </c>
      <c r="M343" s="64"/>
      <c r="N343" s="64" t="str">
        <f t="shared" si="5"/>
        <v>年1回</v>
      </c>
      <c r="O343" s="70">
        <v>44025</v>
      </c>
    </row>
    <row r="344" spans="1:15" ht="15.95" customHeight="1">
      <c r="A344" s="111"/>
      <c r="B344" s="64">
        <v>335</v>
      </c>
      <c r="C344" s="64" t="s">
        <v>864</v>
      </c>
      <c r="D344" s="64" t="s">
        <v>827</v>
      </c>
      <c r="E344" s="64" t="s">
        <v>122</v>
      </c>
      <c r="F344" s="65" t="s">
        <v>838</v>
      </c>
      <c r="G344" s="66" t="s">
        <v>865</v>
      </c>
      <c r="H344" s="64" t="s">
        <v>412</v>
      </c>
      <c r="I344" s="64" t="s">
        <v>856</v>
      </c>
      <c r="J344" s="64" t="s">
        <v>434</v>
      </c>
      <c r="K344" s="67">
        <v>0.65</v>
      </c>
      <c r="L344" s="64">
        <v>3</v>
      </c>
      <c r="M344" s="64"/>
      <c r="N344" s="64" t="str">
        <f t="shared" si="5"/>
        <v>年1回</v>
      </c>
      <c r="O344" s="70">
        <v>44025</v>
      </c>
    </row>
    <row r="345" spans="1:15" ht="15.95" customHeight="1">
      <c r="A345" s="111"/>
      <c r="B345" s="64">
        <v>336</v>
      </c>
      <c r="C345" s="64" t="s">
        <v>866</v>
      </c>
      <c r="D345" s="64" t="s">
        <v>827</v>
      </c>
      <c r="E345" s="64" t="s">
        <v>122</v>
      </c>
      <c r="F345" s="65" t="s">
        <v>838</v>
      </c>
      <c r="G345" s="66" t="s">
        <v>865</v>
      </c>
      <c r="H345" s="64" t="s">
        <v>412</v>
      </c>
      <c r="I345" s="64" t="s">
        <v>856</v>
      </c>
      <c r="J345" s="64" t="s">
        <v>37</v>
      </c>
      <c r="K345" s="67">
        <v>0.65</v>
      </c>
      <c r="L345" s="64">
        <v>1</v>
      </c>
      <c r="M345" s="64"/>
      <c r="N345" s="64" t="str">
        <f t="shared" si="5"/>
        <v>年1回</v>
      </c>
      <c r="O345" s="70">
        <v>44025</v>
      </c>
    </row>
    <row r="346" spans="1:15" ht="15.95" customHeight="1">
      <c r="A346" s="111"/>
      <c r="B346" s="64">
        <v>337</v>
      </c>
      <c r="C346" s="64" t="s">
        <v>867</v>
      </c>
      <c r="D346" s="64" t="s">
        <v>827</v>
      </c>
      <c r="E346" s="64" t="s">
        <v>122</v>
      </c>
      <c r="F346" s="65" t="s">
        <v>828</v>
      </c>
      <c r="G346" s="66" t="s">
        <v>868</v>
      </c>
      <c r="H346" s="64" t="s">
        <v>412</v>
      </c>
      <c r="I346" s="64" t="s">
        <v>869</v>
      </c>
      <c r="J346" s="64" t="s">
        <v>434</v>
      </c>
      <c r="K346" s="67">
        <v>0.65</v>
      </c>
      <c r="L346" s="64">
        <v>2</v>
      </c>
      <c r="M346" s="64"/>
      <c r="N346" s="64" t="str">
        <f t="shared" si="5"/>
        <v>年1回</v>
      </c>
      <c r="O346" s="70">
        <v>44025</v>
      </c>
    </row>
    <row r="347" spans="1:15" ht="15.95" customHeight="1">
      <c r="A347" s="111"/>
      <c r="B347" s="64">
        <v>338</v>
      </c>
      <c r="C347" s="64" t="s">
        <v>870</v>
      </c>
      <c r="D347" s="64" t="s">
        <v>827</v>
      </c>
      <c r="E347" s="64" t="s">
        <v>122</v>
      </c>
      <c r="F347" s="65" t="s">
        <v>828</v>
      </c>
      <c r="G347" s="66" t="s">
        <v>871</v>
      </c>
      <c r="H347" s="64" t="s">
        <v>412</v>
      </c>
      <c r="I347" s="64" t="s">
        <v>869</v>
      </c>
      <c r="J347" s="64" t="s">
        <v>434</v>
      </c>
      <c r="K347" s="67">
        <v>0.65</v>
      </c>
      <c r="L347" s="64">
        <v>1</v>
      </c>
      <c r="M347" s="64"/>
      <c r="N347" s="64" t="str">
        <f t="shared" si="5"/>
        <v>年1回</v>
      </c>
      <c r="O347" s="70">
        <v>44025</v>
      </c>
    </row>
    <row r="348" spans="1:15" ht="15.95" customHeight="1">
      <c r="A348" s="111"/>
      <c r="B348" s="64">
        <v>339</v>
      </c>
      <c r="C348" s="64" t="s">
        <v>872</v>
      </c>
      <c r="D348" s="64" t="s">
        <v>827</v>
      </c>
      <c r="E348" s="64" t="s">
        <v>122</v>
      </c>
      <c r="F348" s="65" t="s">
        <v>873</v>
      </c>
      <c r="G348" s="66" t="s">
        <v>874</v>
      </c>
      <c r="H348" s="64" t="s">
        <v>412</v>
      </c>
      <c r="I348" s="64" t="s">
        <v>859</v>
      </c>
      <c r="J348" s="64" t="s">
        <v>875</v>
      </c>
      <c r="K348" s="67">
        <v>0.65</v>
      </c>
      <c r="L348" s="64">
        <v>1</v>
      </c>
      <c r="M348" s="64" t="s">
        <v>115</v>
      </c>
      <c r="N348" s="64" t="str">
        <f t="shared" si="5"/>
        <v>年1回</v>
      </c>
      <c r="O348" s="70">
        <v>44025</v>
      </c>
    </row>
    <row r="349" spans="1:15" ht="15.95" customHeight="1">
      <c r="A349" s="111"/>
      <c r="B349" s="64">
        <v>340</v>
      </c>
      <c r="C349" s="64" t="s">
        <v>876</v>
      </c>
      <c r="D349" s="64" t="s">
        <v>827</v>
      </c>
      <c r="E349" s="64" t="s">
        <v>122</v>
      </c>
      <c r="F349" s="65" t="s">
        <v>873</v>
      </c>
      <c r="G349" s="66" t="s">
        <v>877</v>
      </c>
      <c r="H349" s="64" t="s">
        <v>412</v>
      </c>
      <c r="I349" s="64" t="s">
        <v>840</v>
      </c>
      <c r="J349" s="64" t="s">
        <v>875</v>
      </c>
      <c r="K349" s="67">
        <v>0.65</v>
      </c>
      <c r="L349" s="64">
        <v>1</v>
      </c>
      <c r="M349" s="64" t="s">
        <v>115</v>
      </c>
      <c r="N349" s="64" t="str">
        <f t="shared" si="5"/>
        <v>年1回</v>
      </c>
      <c r="O349" s="70">
        <v>44025</v>
      </c>
    </row>
    <row r="350" spans="1:15" ht="15.95" customHeight="1">
      <c r="A350" s="111"/>
      <c r="B350" s="64">
        <v>341</v>
      </c>
      <c r="C350" s="64" t="s">
        <v>878</v>
      </c>
      <c r="D350" s="64" t="s">
        <v>827</v>
      </c>
      <c r="E350" s="64" t="s">
        <v>122</v>
      </c>
      <c r="F350" s="65" t="s">
        <v>873</v>
      </c>
      <c r="G350" s="66" t="s">
        <v>879</v>
      </c>
      <c r="H350" s="64" t="s">
        <v>412</v>
      </c>
      <c r="I350" s="64" t="s">
        <v>840</v>
      </c>
      <c r="J350" s="64" t="s">
        <v>875</v>
      </c>
      <c r="K350" s="67">
        <v>0.65</v>
      </c>
      <c r="L350" s="64">
        <v>1</v>
      </c>
      <c r="M350" s="64" t="s">
        <v>115</v>
      </c>
      <c r="N350" s="64" t="str">
        <f t="shared" si="5"/>
        <v>年1回</v>
      </c>
      <c r="O350" s="70">
        <v>44025</v>
      </c>
    </row>
    <row r="351" spans="1:15" ht="15.95" customHeight="1">
      <c r="A351" s="111"/>
      <c r="B351" s="64">
        <v>342</v>
      </c>
      <c r="C351" s="64" t="s">
        <v>880</v>
      </c>
      <c r="D351" s="64" t="s">
        <v>827</v>
      </c>
      <c r="E351" s="64" t="s">
        <v>122</v>
      </c>
      <c r="F351" s="65" t="s">
        <v>873</v>
      </c>
      <c r="G351" s="66" t="s">
        <v>881</v>
      </c>
      <c r="H351" s="64" t="s">
        <v>412</v>
      </c>
      <c r="I351" s="64" t="s">
        <v>840</v>
      </c>
      <c r="J351" s="64" t="s">
        <v>875</v>
      </c>
      <c r="K351" s="67">
        <v>0.65</v>
      </c>
      <c r="L351" s="64">
        <v>1</v>
      </c>
      <c r="M351" s="64" t="s">
        <v>115</v>
      </c>
      <c r="N351" s="64" t="str">
        <f t="shared" si="5"/>
        <v>年1回</v>
      </c>
      <c r="O351" s="70">
        <v>44025</v>
      </c>
    </row>
    <row r="352" spans="1:15" ht="15.95" customHeight="1">
      <c r="A352" s="111"/>
      <c r="B352" s="64">
        <v>343</v>
      </c>
      <c r="C352" s="64" t="s">
        <v>882</v>
      </c>
      <c r="D352" s="64" t="s">
        <v>827</v>
      </c>
      <c r="E352" s="64" t="s">
        <v>122</v>
      </c>
      <c r="F352" s="65" t="s">
        <v>873</v>
      </c>
      <c r="G352" s="66" t="s">
        <v>883</v>
      </c>
      <c r="H352" s="64" t="s">
        <v>412</v>
      </c>
      <c r="I352" s="64" t="s">
        <v>840</v>
      </c>
      <c r="J352" s="64" t="s">
        <v>875</v>
      </c>
      <c r="K352" s="67">
        <v>0.65</v>
      </c>
      <c r="L352" s="64">
        <v>1</v>
      </c>
      <c r="M352" s="64" t="s">
        <v>115</v>
      </c>
      <c r="N352" s="64" t="str">
        <f t="shared" si="5"/>
        <v>年1回</v>
      </c>
      <c r="O352" s="70">
        <v>44025</v>
      </c>
    </row>
    <row r="353" spans="1:16" ht="15.95" customHeight="1">
      <c r="A353" s="111"/>
      <c r="B353" s="64">
        <v>344</v>
      </c>
      <c r="C353" s="64" t="s">
        <v>884</v>
      </c>
      <c r="D353" s="64" t="s">
        <v>827</v>
      </c>
      <c r="E353" s="64" t="s">
        <v>122</v>
      </c>
      <c r="F353" s="65"/>
      <c r="G353" s="66" t="s">
        <v>885</v>
      </c>
      <c r="H353" s="64" t="s">
        <v>412</v>
      </c>
      <c r="I353" s="64" t="s">
        <v>886</v>
      </c>
      <c r="J353" s="64" t="s">
        <v>887</v>
      </c>
      <c r="K353" s="67">
        <v>0.65</v>
      </c>
      <c r="L353" s="64">
        <v>1</v>
      </c>
      <c r="M353" s="64" t="s">
        <v>115</v>
      </c>
      <c r="N353" s="64" t="str">
        <f t="shared" si="5"/>
        <v>年1回</v>
      </c>
      <c r="O353" s="70">
        <v>44025</v>
      </c>
    </row>
    <row r="354" spans="1:16" ht="15.95" customHeight="1">
      <c r="A354" s="111"/>
      <c r="B354" s="64">
        <v>345</v>
      </c>
      <c r="C354" s="64" t="s">
        <v>888</v>
      </c>
      <c r="D354" s="64" t="s">
        <v>827</v>
      </c>
      <c r="E354" s="64" t="s">
        <v>122</v>
      </c>
      <c r="F354" s="65"/>
      <c r="G354" s="66" t="s">
        <v>889</v>
      </c>
      <c r="H354" s="64" t="s">
        <v>412</v>
      </c>
      <c r="I354" s="64" t="s">
        <v>890</v>
      </c>
      <c r="J354" s="64" t="s">
        <v>887</v>
      </c>
      <c r="K354" s="67">
        <v>0.65</v>
      </c>
      <c r="L354" s="64">
        <v>2</v>
      </c>
      <c r="M354" s="64" t="s">
        <v>115</v>
      </c>
      <c r="N354" s="64" t="str">
        <f t="shared" si="5"/>
        <v>年1回</v>
      </c>
      <c r="O354" s="70">
        <v>44025</v>
      </c>
    </row>
    <row r="355" spans="1:16" ht="15.95" customHeight="1">
      <c r="A355" s="111"/>
      <c r="B355" s="64">
        <v>346</v>
      </c>
      <c r="C355" s="64" t="s">
        <v>891</v>
      </c>
      <c r="D355" s="64" t="s">
        <v>827</v>
      </c>
      <c r="E355" s="64" t="s">
        <v>122</v>
      </c>
      <c r="F355" s="65"/>
      <c r="G355" s="66" t="s">
        <v>892</v>
      </c>
      <c r="H355" s="64" t="s">
        <v>412</v>
      </c>
      <c r="I355" s="64" t="s">
        <v>893</v>
      </c>
      <c r="J355" s="64" t="s">
        <v>836</v>
      </c>
      <c r="K355" s="67">
        <v>0.65</v>
      </c>
      <c r="L355" s="64">
        <v>1</v>
      </c>
      <c r="M355" s="64"/>
      <c r="N355" s="64" t="str">
        <f t="shared" si="5"/>
        <v>年1回</v>
      </c>
      <c r="O355" s="70">
        <v>44025</v>
      </c>
    </row>
    <row r="356" spans="1:16" ht="15.95" customHeight="1">
      <c r="A356" s="111"/>
      <c r="B356" s="64">
        <v>347</v>
      </c>
      <c r="C356" s="64" t="s">
        <v>894</v>
      </c>
      <c r="D356" s="64" t="s">
        <v>827</v>
      </c>
      <c r="E356" s="64" t="s">
        <v>122</v>
      </c>
      <c r="F356" s="65"/>
      <c r="G356" s="66" t="s">
        <v>895</v>
      </c>
      <c r="H356" s="64" t="s">
        <v>412</v>
      </c>
      <c r="I356" s="64" t="s">
        <v>896</v>
      </c>
      <c r="J356" s="64" t="s">
        <v>887</v>
      </c>
      <c r="K356" s="67">
        <v>0.65</v>
      </c>
      <c r="L356" s="64">
        <v>1</v>
      </c>
      <c r="M356" s="64" t="s">
        <v>115</v>
      </c>
      <c r="N356" s="64" t="str">
        <f t="shared" si="5"/>
        <v>年1回</v>
      </c>
      <c r="O356" s="70">
        <v>44025</v>
      </c>
    </row>
    <row r="357" spans="1:16" ht="15.95" customHeight="1">
      <c r="A357" s="111"/>
      <c r="B357" s="64">
        <v>348</v>
      </c>
      <c r="C357" s="64" t="s">
        <v>897</v>
      </c>
      <c r="D357" s="64" t="s">
        <v>827</v>
      </c>
      <c r="E357" s="64" t="s">
        <v>122</v>
      </c>
      <c r="F357" s="65"/>
      <c r="G357" s="66" t="s">
        <v>898</v>
      </c>
      <c r="H357" s="64" t="s">
        <v>412</v>
      </c>
      <c r="I357" s="64" t="s">
        <v>899</v>
      </c>
      <c r="J357" s="64" t="s">
        <v>875</v>
      </c>
      <c r="K357" s="67">
        <v>0.65</v>
      </c>
      <c r="L357" s="64">
        <v>1</v>
      </c>
      <c r="M357" s="64" t="s">
        <v>115</v>
      </c>
      <c r="N357" s="64" t="str">
        <f t="shared" si="5"/>
        <v>年1回</v>
      </c>
      <c r="O357" s="70">
        <v>44025</v>
      </c>
    </row>
    <row r="358" spans="1:16" ht="15.95" customHeight="1">
      <c r="A358" s="111"/>
      <c r="B358" s="64">
        <v>349</v>
      </c>
      <c r="C358" s="64" t="s">
        <v>900</v>
      </c>
      <c r="D358" s="64" t="s">
        <v>827</v>
      </c>
      <c r="E358" s="64" t="s">
        <v>122</v>
      </c>
      <c r="F358" s="65"/>
      <c r="G358" s="66" t="s">
        <v>901</v>
      </c>
      <c r="H358" s="64" t="s">
        <v>412</v>
      </c>
      <c r="I358" s="64" t="s">
        <v>902</v>
      </c>
      <c r="J358" s="64" t="s">
        <v>903</v>
      </c>
      <c r="K358" s="67">
        <v>0.65</v>
      </c>
      <c r="L358" s="64">
        <v>10</v>
      </c>
      <c r="M358" s="64"/>
      <c r="N358" s="64" t="str">
        <f t="shared" si="5"/>
        <v>年1回</v>
      </c>
      <c r="O358" s="70">
        <v>44025</v>
      </c>
    </row>
    <row r="359" spans="1:16" ht="15.95" customHeight="1">
      <c r="A359" s="111"/>
      <c r="B359" s="64">
        <v>350</v>
      </c>
      <c r="C359" s="65" t="s">
        <v>904</v>
      </c>
      <c r="D359" s="64" t="s">
        <v>827</v>
      </c>
      <c r="E359" s="65" t="s">
        <v>293</v>
      </c>
      <c r="F359" s="65" t="s">
        <v>905</v>
      </c>
      <c r="G359" s="66" t="s">
        <v>906</v>
      </c>
      <c r="H359" s="64" t="s">
        <v>412</v>
      </c>
      <c r="I359" s="65" t="s">
        <v>907</v>
      </c>
      <c r="J359" s="65" t="s">
        <v>908</v>
      </c>
      <c r="K359" s="67">
        <v>0.65</v>
      </c>
      <c r="L359" s="64">
        <v>1</v>
      </c>
      <c r="M359" s="64"/>
      <c r="N359" s="64" t="str">
        <f t="shared" si="5"/>
        <v>年1回</v>
      </c>
      <c r="O359" s="68">
        <v>43872</v>
      </c>
    </row>
    <row r="360" spans="1:16" ht="15.95" customHeight="1">
      <c r="A360" s="111"/>
      <c r="B360" s="64">
        <v>351</v>
      </c>
      <c r="C360" s="64" t="s">
        <v>909</v>
      </c>
      <c r="D360" s="64" t="s">
        <v>827</v>
      </c>
      <c r="E360" s="64" t="s">
        <v>405</v>
      </c>
      <c r="F360" s="65" t="s">
        <v>910</v>
      </c>
      <c r="G360" s="66" t="s">
        <v>911</v>
      </c>
      <c r="H360" s="64" t="s">
        <v>412</v>
      </c>
      <c r="I360" s="64" t="s">
        <v>912</v>
      </c>
      <c r="J360" s="64" t="s">
        <v>875</v>
      </c>
      <c r="K360" s="67">
        <v>0.65</v>
      </c>
      <c r="L360" s="64">
        <v>4</v>
      </c>
      <c r="M360" s="64" t="s">
        <v>115</v>
      </c>
      <c r="N360" s="64" t="str">
        <f t="shared" si="5"/>
        <v>年2回</v>
      </c>
      <c r="O360" s="68">
        <v>43871</v>
      </c>
      <c r="P360" s="70">
        <v>44034</v>
      </c>
    </row>
    <row r="361" spans="1:16" ht="15.95" customHeight="1">
      <c r="A361" s="111"/>
      <c r="B361" s="64">
        <v>352</v>
      </c>
      <c r="C361" s="64" t="s">
        <v>913</v>
      </c>
      <c r="D361" s="64" t="s">
        <v>827</v>
      </c>
      <c r="E361" s="64" t="s">
        <v>405</v>
      </c>
      <c r="F361" s="65" t="s">
        <v>910</v>
      </c>
      <c r="G361" s="66" t="s">
        <v>914</v>
      </c>
      <c r="H361" s="64" t="s">
        <v>412</v>
      </c>
      <c r="I361" s="64" t="s">
        <v>915</v>
      </c>
      <c r="J361" s="64" t="s">
        <v>875</v>
      </c>
      <c r="K361" s="67">
        <v>0.65</v>
      </c>
      <c r="L361" s="64">
        <v>1</v>
      </c>
      <c r="M361" s="64" t="s">
        <v>115</v>
      </c>
      <c r="N361" s="64" t="str">
        <f t="shared" si="5"/>
        <v>年2回</v>
      </c>
      <c r="O361" s="68">
        <v>43871</v>
      </c>
      <c r="P361" s="70">
        <v>44034</v>
      </c>
    </row>
    <row r="362" spans="1:16" ht="15.95" customHeight="1">
      <c r="A362" s="111"/>
      <c r="B362" s="64">
        <v>353</v>
      </c>
      <c r="C362" s="64" t="s">
        <v>916</v>
      </c>
      <c r="D362" s="64" t="s">
        <v>827</v>
      </c>
      <c r="E362" s="64" t="s">
        <v>405</v>
      </c>
      <c r="F362" s="65" t="s">
        <v>910</v>
      </c>
      <c r="G362" s="66" t="s">
        <v>917</v>
      </c>
      <c r="H362" s="64" t="s">
        <v>412</v>
      </c>
      <c r="I362" s="64" t="s">
        <v>915</v>
      </c>
      <c r="J362" s="64" t="s">
        <v>875</v>
      </c>
      <c r="K362" s="67">
        <v>0.65</v>
      </c>
      <c r="L362" s="64">
        <v>1</v>
      </c>
      <c r="M362" s="64" t="s">
        <v>115</v>
      </c>
      <c r="N362" s="64" t="str">
        <f t="shared" si="5"/>
        <v>年2回</v>
      </c>
      <c r="O362" s="68">
        <v>43871</v>
      </c>
      <c r="P362" s="70">
        <v>44034</v>
      </c>
    </row>
    <row r="363" spans="1:16" ht="15.95" customHeight="1">
      <c r="A363" s="111"/>
      <c r="B363" s="64">
        <v>354</v>
      </c>
      <c r="C363" s="64" t="s">
        <v>918</v>
      </c>
      <c r="D363" s="64" t="s">
        <v>827</v>
      </c>
      <c r="E363" s="64" t="s">
        <v>405</v>
      </c>
      <c r="F363" s="65" t="s">
        <v>910</v>
      </c>
      <c r="G363" s="66" t="s">
        <v>919</v>
      </c>
      <c r="H363" s="64" t="s">
        <v>412</v>
      </c>
      <c r="I363" s="64" t="s">
        <v>915</v>
      </c>
      <c r="J363" s="64" t="s">
        <v>875</v>
      </c>
      <c r="K363" s="67">
        <v>0.65</v>
      </c>
      <c r="L363" s="64">
        <v>2</v>
      </c>
      <c r="M363" s="64" t="s">
        <v>115</v>
      </c>
      <c r="N363" s="64" t="str">
        <f t="shared" si="5"/>
        <v>年2回</v>
      </c>
      <c r="O363" s="68">
        <v>43871</v>
      </c>
      <c r="P363" s="70">
        <v>44034</v>
      </c>
    </row>
    <row r="364" spans="1:16" ht="15.95" customHeight="1">
      <c r="A364" s="111"/>
      <c r="B364" s="64">
        <v>355</v>
      </c>
      <c r="C364" s="64" t="s">
        <v>920</v>
      </c>
      <c r="D364" s="64" t="s">
        <v>827</v>
      </c>
      <c r="E364" s="64" t="s">
        <v>405</v>
      </c>
      <c r="F364" s="65" t="s">
        <v>910</v>
      </c>
      <c r="G364" s="66" t="s">
        <v>921</v>
      </c>
      <c r="H364" s="64" t="s">
        <v>412</v>
      </c>
      <c r="I364" s="64" t="s">
        <v>915</v>
      </c>
      <c r="J364" s="64" t="s">
        <v>875</v>
      </c>
      <c r="K364" s="67">
        <v>0.65</v>
      </c>
      <c r="L364" s="64">
        <v>1</v>
      </c>
      <c r="M364" s="64" t="s">
        <v>115</v>
      </c>
      <c r="N364" s="64" t="str">
        <f t="shared" si="5"/>
        <v>年2回</v>
      </c>
      <c r="O364" s="68">
        <v>43871</v>
      </c>
      <c r="P364" s="70">
        <v>44034</v>
      </c>
    </row>
    <row r="365" spans="1:16" ht="15.95" customHeight="1">
      <c r="A365" s="111"/>
      <c r="B365" s="64">
        <v>356</v>
      </c>
      <c r="C365" s="64" t="s">
        <v>922</v>
      </c>
      <c r="D365" s="64" t="s">
        <v>827</v>
      </c>
      <c r="E365" s="64" t="s">
        <v>405</v>
      </c>
      <c r="F365" s="65" t="s">
        <v>910</v>
      </c>
      <c r="G365" s="66" t="s">
        <v>923</v>
      </c>
      <c r="H365" s="64" t="s">
        <v>412</v>
      </c>
      <c r="I365" s="64" t="s">
        <v>915</v>
      </c>
      <c r="J365" s="64" t="s">
        <v>875</v>
      </c>
      <c r="K365" s="67">
        <v>0.65</v>
      </c>
      <c r="L365" s="64">
        <v>1</v>
      </c>
      <c r="M365" s="64" t="s">
        <v>115</v>
      </c>
      <c r="N365" s="64" t="str">
        <f t="shared" si="5"/>
        <v>年2回</v>
      </c>
      <c r="O365" s="68">
        <v>43871</v>
      </c>
      <c r="P365" s="70">
        <v>44034</v>
      </c>
    </row>
    <row r="366" spans="1:16" ht="15.95" customHeight="1">
      <c r="A366" s="111"/>
      <c r="B366" s="64">
        <v>357</v>
      </c>
      <c r="C366" s="64" t="s">
        <v>924</v>
      </c>
      <c r="D366" s="64" t="s">
        <v>827</v>
      </c>
      <c r="E366" s="64" t="s">
        <v>405</v>
      </c>
      <c r="F366" s="65" t="s">
        <v>910</v>
      </c>
      <c r="G366" s="66" t="s">
        <v>925</v>
      </c>
      <c r="H366" s="64" t="s">
        <v>412</v>
      </c>
      <c r="I366" s="64" t="s">
        <v>915</v>
      </c>
      <c r="J366" s="64" t="s">
        <v>875</v>
      </c>
      <c r="K366" s="67">
        <v>0.65</v>
      </c>
      <c r="L366" s="64">
        <v>1</v>
      </c>
      <c r="M366" s="64" t="s">
        <v>115</v>
      </c>
      <c r="N366" s="64" t="str">
        <f t="shared" si="5"/>
        <v>年2回</v>
      </c>
      <c r="O366" s="68">
        <v>43871</v>
      </c>
      <c r="P366" s="70">
        <v>44034</v>
      </c>
    </row>
    <row r="367" spans="1:16" ht="15.95" customHeight="1">
      <c r="A367" s="111"/>
      <c r="B367" s="64">
        <v>358</v>
      </c>
      <c r="C367" s="64" t="s">
        <v>926</v>
      </c>
      <c r="D367" s="64" t="s">
        <v>827</v>
      </c>
      <c r="E367" s="64" t="s">
        <v>405</v>
      </c>
      <c r="F367" s="65" t="s">
        <v>910</v>
      </c>
      <c r="G367" s="66" t="s">
        <v>927</v>
      </c>
      <c r="H367" s="64" t="s">
        <v>412</v>
      </c>
      <c r="I367" s="64" t="s">
        <v>915</v>
      </c>
      <c r="J367" s="64" t="s">
        <v>875</v>
      </c>
      <c r="K367" s="67">
        <v>0.65</v>
      </c>
      <c r="L367" s="64">
        <v>1</v>
      </c>
      <c r="M367" s="64" t="s">
        <v>115</v>
      </c>
      <c r="N367" s="64" t="str">
        <f t="shared" si="5"/>
        <v>年2回</v>
      </c>
      <c r="O367" s="68">
        <v>43871</v>
      </c>
      <c r="P367" s="70">
        <v>44034</v>
      </c>
    </row>
    <row r="368" spans="1:16" ht="15.95" customHeight="1">
      <c r="A368" s="111"/>
      <c r="B368" s="64">
        <v>359</v>
      </c>
      <c r="C368" s="64" t="s">
        <v>928</v>
      </c>
      <c r="D368" s="64" t="s">
        <v>827</v>
      </c>
      <c r="E368" s="64" t="s">
        <v>405</v>
      </c>
      <c r="F368" s="65" t="s">
        <v>910</v>
      </c>
      <c r="G368" s="66" t="s">
        <v>929</v>
      </c>
      <c r="H368" s="64" t="s">
        <v>412</v>
      </c>
      <c r="I368" s="64" t="s">
        <v>915</v>
      </c>
      <c r="J368" s="64" t="s">
        <v>875</v>
      </c>
      <c r="K368" s="67">
        <v>0.65</v>
      </c>
      <c r="L368" s="64">
        <v>1</v>
      </c>
      <c r="M368" s="64" t="s">
        <v>115</v>
      </c>
      <c r="N368" s="64" t="str">
        <f t="shared" si="5"/>
        <v>年2回</v>
      </c>
      <c r="O368" s="68">
        <v>43871</v>
      </c>
      <c r="P368" s="70">
        <v>44034</v>
      </c>
    </row>
    <row r="369" spans="1:16" ht="15.95" customHeight="1">
      <c r="A369" s="111"/>
      <c r="B369" s="64">
        <v>360</v>
      </c>
      <c r="C369" s="64" t="s">
        <v>930</v>
      </c>
      <c r="D369" s="64" t="s">
        <v>827</v>
      </c>
      <c r="E369" s="64" t="s">
        <v>405</v>
      </c>
      <c r="F369" s="65" t="s">
        <v>910</v>
      </c>
      <c r="G369" s="66" t="s">
        <v>931</v>
      </c>
      <c r="H369" s="64" t="s">
        <v>412</v>
      </c>
      <c r="I369" s="64" t="s">
        <v>915</v>
      </c>
      <c r="J369" s="64" t="s">
        <v>875</v>
      </c>
      <c r="K369" s="67">
        <v>0.65</v>
      </c>
      <c r="L369" s="64">
        <v>1</v>
      </c>
      <c r="M369" s="64" t="s">
        <v>115</v>
      </c>
      <c r="N369" s="64" t="str">
        <f t="shared" si="5"/>
        <v>年2回</v>
      </c>
      <c r="O369" s="68">
        <v>43871</v>
      </c>
      <c r="P369" s="70">
        <v>44034</v>
      </c>
    </row>
    <row r="370" spans="1:16" ht="15.95" customHeight="1">
      <c r="A370" s="111"/>
      <c r="B370" s="64">
        <v>361</v>
      </c>
      <c r="C370" s="64" t="s">
        <v>932</v>
      </c>
      <c r="D370" s="64" t="s">
        <v>827</v>
      </c>
      <c r="E370" s="64" t="s">
        <v>405</v>
      </c>
      <c r="F370" s="65" t="s">
        <v>910</v>
      </c>
      <c r="G370" s="66" t="s">
        <v>933</v>
      </c>
      <c r="H370" s="64" t="s">
        <v>412</v>
      </c>
      <c r="I370" s="64" t="s">
        <v>915</v>
      </c>
      <c r="J370" s="64" t="s">
        <v>875</v>
      </c>
      <c r="K370" s="67">
        <v>0.65</v>
      </c>
      <c r="L370" s="64">
        <v>1</v>
      </c>
      <c r="M370" s="64" t="s">
        <v>115</v>
      </c>
      <c r="N370" s="64" t="str">
        <f t="shared" si="5"/>
        <v>年2回</v>
      </c>
      <c r="O370" s="68">
        <v>43871</v>
      </c>
      <c r="P370" s="70">
        <v>44034</v>
      </c>
    </row>
    <row r="371" spans="1:16" ht="15.95" customHeight="1">
      <c r="A371" s="111"/>
      <c r="B371" s="64">
        <v>362</v>
      </c>
      <c r="C371" s="64" t="s">
        <v>934</v>
      </c>
      <c r="D371" s="64" t="s">
        <v>827</v>
      </c>
      <c r="E371" s="64" t="s">
        <v>405</v>
      </c>
      <c r="F371" s="65" t="s">
        <v>910</v>
      </c>
      <c r="G371" s="66" t="s">
        <v>935</v>
      </c>
      <c r="H371" s="64" t="s">
        <v>412</v>
      </c>
      <c r="I371" s="64" t="s">
        <v>915</v>
      </c>
      <c r="J371" s="64" t="s">
        <v>875</v>
      </c>
      <c r="K371" s="67">
        <v>0.65</v>
      </c>
      <c r="L371" s="64">
        <v>1</v>
      </c>
      <c r="M371" s="64" t="s">
        <v>115</v>
      </c>
      <c r="N371" s="64" t="str">
        <f t="shared" si="5"/>
        <v>年2回</v>
      </c>
      <c r="O371" s="68">
        <v>43871</v>
      </c>
      <c r="P371" s="70">
        <v>44034</v>
      </c>
    </row>
    <row r="372" spans="1:16" ht="15.95" customHeight="1">
      <c r="A372" s="111"/>
      <c r="B372" s="64">
        <v>363</v>
      </c>
      <c r="C372" s="64" t="s">
        <v>936</v>
      </c>
      <c r="D372" s="64" t="s">
        <v>827</v>
      </c>
      <c r="E372" s="64" t="s">
        <v>405</v>
      </c>
      <c r="F372" s="65" t="s">
        <v>910</v>
      </c>
      <c r="G372" s="66" t="s">
        <v>937</v>
      </c>
      <c r="H372" s="64" t="s">
        <v>412</v>
      </c>
      <c r="I372" s="64" t="s">
        <v>915</v>
      </c>
      <c r="J372" s="64" t="s">
        <v>875</v>
      </c>
      <c r="K372" s="67">
        <v>0.65</v>
      </c>
      <c r="L372" s="64">
        <v>1</v>
      </c>
      <c r="M372" s="64" t="s">
        <v>115</v>
      </c>
      <c r="N372" s="64" t="str">
        <f t="shared" si="5"/>
        <v>年2回</v>
      </c>
      <c r="O372" s="68">
        <v>43871</v>
      </c>
      <c r="P372" s="70">
        <v>44034</v>
      </c>
    </row>
    <row r="373" spans="1:16" ht="15.95" customHeight="1">
      <c r="A373" s="111"/>
      <c r="B373" s="64">
        <v>364</v>
      </c>
      <c r="C373" s="64" t="s">
        <v>938</v>
      </c>
      <c r="D373" s="64" t="s">
        <v>827</v>
      </c>
      <c r="E373" s="64" t="s">
        <v>405</v>
      </c>
      <c r="F373" s="65" t="s">
        <v>910</v>
      </c>
      <c r="G373" s="66" t="s">
        <v>939</v>
      </c>
      <c r="H373" s="64" t="s">
        <v>412</v>
      </c>
      <c r="I373" s="64" t="s">
        <v>940</v>
      </c>
      <c r="J373" s="64" t="s">
        <v>941</v>
      </c>
      <c r="K373" s="67">
        <v>0.65</v>
      </c>
      <c r="L373" s="64">
        <v>2</v>
      </c>
      <c r="M373" s="64"/>
      <c r="N373" s="64" t="str">
        <f t="shared" si="5"/>
        <v>年2回</v>
      </c>
      <c r="O373" s="68">
        <v>43871</v>
      </c>
      <c r="P373" s="70">
        <v>44034</v>
      </c>
    </row>
    <row r="374" spans="1:16" ht="15.95" customHeight="1">
      <c r="A374" s="111"/>
      <c r="B374" s="64">
        <v>365</v>
      </c>
      <c r="C374" s="64" t="s">
        <v>942</v>
      </c>
      <c r="D374" s="64" t="s">
        <v>827</v>
      </c>
      <c r="E374" s="64" t="s">
        <v>405</v>
      </c>
      <c r="F374" s="65" t="s">
        <v>910</v>
      </c>
      <c r="G374" s="66" t="s">
        <v>943</v>
      </c>
      <c r="H374" s="64" t="s">
        <v>412</v>
      </c>
      <c r="I374" s="64" t="s">
        <v>915</v>
      </c>
      <c r="J374" s="64" t="s">
        <v>875</v>
      </c>
      <c r="K374" s="67">
        <v>0.65</v>
      </c>
      <c r="L374" s="64">
        <v>2</v>
      </c>
      <c r="M374" s="64" t="s">
        <v>115</v>
      </c>
      <c r="N374" s="64" t="str">
        <f t="shared" si="5"/>
        <v>年2回</v>
      </c>
      <c r="O374" s="68">
        <v>43871</v>
      </c>
      <c r="P374" s="70">
        <v>44034</v>
      </c>
    </row>
    <row r="375" spans="1:16" ht="15.95" customHeight="1">
      <c r="A375" s="111"/>
      <c r="B375" s="64">
        <v>366</v>
      </c>
      <c r="C375" s="64" t="s">
        <v>944</v>
      </c>
      <c r="D375" s="64" t="s">
        <v>827</v>
      </c>
      <c r="E375" s="64" t="s">
        <v>405</v>
      </c>
      <c r="F375" s="65" t="s">
        <v>910</v>
      </c>
      <c r="G375" s="66" t="s">
        <v>945</v>
      </c>
      <c r="H375" s="64" t="s">
        <v>412</v>
      </c>
      <c r="I375" s="64" t="s">
        <v>915</v>
      </c>
      <c r="J375" s="64" t="s">
        <v>875</v>
      </c>
      <c r="K375" s="67">
        <v>0.65</v>
      </c>
      <c r="L375" s="64">
        <v>2</v>
      </c>
      <c r="M375" s="64" t="s">
        <v>115</v>
      </c>
      <c r="N375" s="64" t="str">
        <f t="shared" si="5"/>
        <v>年2回</v>
      </c>
      <c r="O375" s="68">
        <v>43871</v>
      </c>
      <c r="P375" s="70">
        <v>44034</v>
      </c>
    </row>
    <row r="376" spans="1:16" ht="15.95" customHeight="1">
      <c r="A376" s="111"/>
      <c r="B376" s="64">
        <v>367</v>
      </c>
      <c r="C376" s="64" t="s">
        <v>946</v>
      </c>
      <c r="D376" s="64" t="s">
        <v>827</v>
      </c>
      <c r="E376" s="64" t="s">
        <v>405</v>
      </c>
      <c r="F376" s="65" t="s">
        <v>910</v>
      </c>
      <c r="G376" s="66" t="s">
        <v>947</v>
      </c>
      <c r="H376" s="64" t="s">
        <v>412</v>
      </c>
      <c r="I376" s="64" t="s">
        <v>915</v>
      </c>
      <c r="J376" s="64" t="s">
        <v>875</v>
      </c>
      <c r="K376" s="67">
        <v>0.65</v>
      </c>
      <c r="L376" s="64">
        <v>2</v>
      </c>
      <c r="M376" s="64" t="s">
        <v>115</v>
      </c>
      <c r="N376" s="64" t="str">
        <f t="shared" si="5"/>
        <v>年2回</v>
      </c>
      <c r="O376" s="68">
        <v>43871</v>
      </c>
      <c r="P376" s="70">
        <v>44034</v>
      </c>
    </row>
    <row r="377" spans="1:16" ht="15.95" customHeight="1">
      <c r="A377" s="111"/>
      <c r="B377" s="64">
        <v>368</v>
      </c>
      <c r="C377" s="64" t="s">
        <v>948</v>
      </c>
      <c r="D377" s="64" t="s">
        <v>827</v>
      </c>
      <c r="E377" s="64" t="s">
        <v>405</v>
      </c>
      <c r="F377" s="65" t="s">
        <v>910</v>
      </c>
      <c r="G377" s="66" t="s">
        <v>949</v>
      </c>
      <c r="H377" s="64" t="s">
        <v>412</v>
      </c>
      <c r="I377" s="64" t="s">
        <v>915</v>
      </c>
      <c r="J377" s="64" t="s">
        <v>875</v>
      </c>
      <c r="K377" s="67">
        <v>0.65</v>
      </c>
      <c r="L377" s="64">
        <v>1</v>
      </c>
      <c r="M377" s="64" t="s">
        <v>115</v>
      </c>
      <c r="N377" s="64" t="str">
        <f t="shared" si="5"/>
        <v>年2回</v>
      </c>
      <c r="O377" s="68">
        <v>43871</v>
      </c>
      <c r="P377" s="70">
        <v>44034</v>
      </c>
    </row>
    <row r="378" spans="1:16" ht="15.95" customHeight="1">
      <c r="A378" s="111"/>
      <c r="B378" s="64">
        <v>369</v>
      </c>
      <c r="C378" s="64" t="s">
        <v>950</v>
      </c>
      <c r="D378" s="64" t="s">
        <v>827</v>
      </c>
      <c r="E378" s="64" t="s">
        <v>405</v>
      </c>
      <c r="F378" s="65" t="s">
        <v>910</v>
      </c>
      <c r="G378" s="66" t="s">
        <v>951</v>
      </c>
      <c r="H378" s="64" t="s">
        <v>412</v>
      </c>
      <c r="I378" s="64" t="s">
        <v>915</v>
      </c>
      <c r="J378" s="64" t="s">
        <v>875</v>
      </c>
      <c r="K378" s="67">
        <v>0.65</v>
      </c>
      <c r="L378" s="64">
        <v>1</v>
      </c>
      <c r="M378" s="64" t="s">
        <v>115</v>
      </c>
      <c r="N378" s="64" t="str">
        <f t="shared" si="5"/>
        <v>年2回</v>
      </c>
      <c r="O378" s="68">
        <v>43871</v>
      </c>
      <c r="P378" s="70">
        <v>44034</v>
      </c>
    </row>
    <row r="379" spans="1:16" ht="15.95" customHeight="1">
      <c r="A379" s="111"/>
      <c r="B379" s="64">
        <v>370</v>
      </c>
      <c r="C379" s="64" t="s">
        <v>952</v>
      </c>
      <c r="D379" s="64" t="s">
        <v>827</v>
      </c>
      <c r="E379" s="64" t="s">
        <v>405</v>
      </c>
      <c r="F379" s="65" t="s">
        <v>910</v>
      </c>
      <c r="G379" s="66" t="s">
        <v>953</v>
      </c>
      <c r="H379" s="64" t="s">
        <v>412</v>
      </c>
      <c r="I379" s="64" t="s">
        <v>915</v>
      </c>
      <c r="J379" s="64" t="s">
        <v>875</v>
      </c>
      <c r="K379" s="67">
        <v>0.65</v>
      </c>
      <c r="L379" s="64">
        <v>1</v>
      </c>
      <c r="M379" s="64" t="s">
        <v>115</v>
      </c>
      <c r="N379" s="64" t="str">
        <f t="shared" si="5"/>
        <v>年2回</v>
      </c>
      <c r="O379" s="68">
        <v>43871</v>
      </c>
      <c r="P379" s="70">
        <v>44034</v>
      </c>
    </row>
    <row r="380" spans="1:16" ht="15.95" customHeight="1">
      <c r="A380" s="111"/>
      <c r="B380" s="64">
        <v>371</v>
      </c>
      <c r="C380" s="64" t="s">
        <v>954</v>
      </c>
      <c r="D380" s="64" t="s">
        <v>827</v>
      </c>
      <c r="E380" s="64" t="s">
        <v>405</v>
      </c>
      <c r="F380" s="65" t="s">
        <v>910</v>
      </c>
      <c r="G380" s="66" t="s">
        <v>955</v>
      </c>
      <c r="H380" s="64" t="s">
        <v>412</v>
      </c>
      <c r="I380" s="64" t="s">
        <v>915</v>
      </c>
      <c r="J380" s="64" t="s">
        <v>875</v>
      </c>
      <c r="K380" s="67">
        <v>0.65</v>
      </c>
      <c r="L380" s="64">
        <v>1</v>
      </c>
      <c r="M380" s="64" t="s">
        <v>115</v>
      </c>
      <c r="N380" s="64" t="str">
        <f t="shared" si="5"/>
        <v>年2回</v>
      </c>
      <c r="O380" s="68">
        <v>43871</v>
      </c>
      <c r="P380" s="70">
        <v>44034</v>
      </c>
    </row>
    <row r="381" spans="1:16" ht="15.95" customHeight="1">
      <c r="A381" s="111"/>
      <c r="B381" s="64">
        <v>372</v>
      </c>
      <c r="C381" s="64" t="s">
        <v>956</v>
      </c>
      <c r="D381" s="64" t="s">
        <v>827</v>
      </c>
      <c r="E381" s="64" t="s">
        <v>405</v>
      </c>
      <c r="F381" s="65" t="s">
        <v>910</v>
      </c>
      <c r="G381" s="66" t="s">
        <v>957</v>
      </c>
      <c r="H381" s="64" t="s">
        <v>412</v>
      </c>
      <c r="I381" s="64" t="s">
        <v>958</v>
      </c>
      <c r="J381" s="64" t="s">
        <v>836</v>
      </c>
      <c r="K381" s="67">
        <v>0.65</v>
      </c>
      <c r="L381" s="64">
        <v>1</v>
      </c>
      <c r="M381" s="64"/>
      <c r="N381" s="64" t="str">
        <f t="shared" si="5"/>
        <v>年2回</v>
      </c>
      <c r="O381" s="68">
        <v>43871</v>
      </c>
      <c r="P381" s="70">
        <v>44034</v>
      </c>
    </row>
    <row r="382" spans="1:16" ht="15.95" customHeight="1">
      <c r="A382" s="111">
        <v>2</v>
      </c>
      <c r="B382" s="64">
        <v>373</v>
      </c>
      <c r="C382" s="64" t="s">
        <v>959</v>
      </c>
      <c r="D382" s="64" t="s">
        <v>827</v>
      </c>
      <c r="E382" s="64" t="s">
        <v>405</v>
      </c>
      <c r="F382" s="65" t="s">
        <v>910</v>
      </c>
      <c r="G382" s="66" t="s">
        <v>960</v>
      </c>
      <c r="H382" s="64" t="s">
        <v>412</v>
      </c>
      <c r="I382" s="64" t="s">
        <v>961</v>
      </c>
      <c r="J382" s="64" t="s">
        <v>887</v>
      </c>
      <c r="K382" s="67">
        <v>0.65</v>
      </c>
      <c r="L382" s="64">
        <v>1</v>
      </c>
      <c r="M382" s="64" t="s">
        <v>115</v>
      </c>
      <c r="N382" s="64" t="str">
        <f t="shared" si="5"/>
        <v>年2回</v>
      </c>
      <c r="O382" s="68">
        <v>43871</v>
      </c>
      <c r="P382" s="70">
        <v>44034</v>
      </c>
    </row>
    <row r="383" spans="1:16" ht="15.95" customHeight="1">
      <c r="A383" s="111"/>
      <c r="B383" s="64">
        <v>374</v>
      </c>
      <c r="C383" s="64" t="s">
        <v>962</v>
      </c>
      <c r="D383" s="64" t="s">
        <v>827</v>
      </c>
      <c r="E383" s="64" t="s">
        <v>405</v>
      </c>
      <c r="F383" s="65" t="s">
        <v>910</v>
      </c>
      <c r="G383" s="66" t="s">
        <v>963</v>
      </c>
      <c r="H383" s="64" t="s">
        <v>412</v>
      </c>
      <c r="I383" s="64" t="s">
        <v>964</v>
      </c>
      <c r="J383" s="64" t="s">
        <v>887</v>
      </c>
      <c r="K383" s="67">
        <v>0.65</v>
      </c>
      <c r="L383" s="64">
        <v>1</v>
      </c>
      <c r="M383" s="64" t="s">
        <v>115</v>
      </c>
      <c r="N383" s="64" t="str">
        <f t="shared" si="5"/>
        <v>年2回</v>
      </c>
      <c r="O383" s="68">
        <v>43871</v>
      </c>
      <c r="P383" s="70">
        <v>44034</v>
      </c>
    </row>
    <row r="384" spans="1:16" ht="15.95" customHeight="1">
      <c r="A384" s="111"/>
      <c r="B384" s="64">
        <v>375</v>
      </c>
      <c r="C384" s="64" t="s">
        <v>965</v>
      </c>
      <c r="D384" s="64" t="s">
        <v>827</v>
      </c>
      <c r="E384" s="64" t="s">
        <v>405</v>
      </c>
      <c r="F384" s="65" t="s">
        <v>910</v>
      </c>
      <c r="G384" s="66" t="s">
        <v>966</v>
      </c>
      <c r="H384" s="64" t="s">
        <v>412</v>
      </c>
      <c r="I384" s="64" t="s">
        <v>967</v>
      </c>
      <c r="J384" s="64" t="s">
        <v>887</v>
      </c>
      <c r="K384" s="67">
        <v>0.65</v>
      </c>
      <c r="L384" s="64">
        <v>2</v>
      </c>
      <c r="M384" s="64" t="s">
        <v>115</v>
      </c>
      <c r="N384" s="64" t="str">
        <f t="shared" si="5"/>
        <v>年2回</v>
      </c>
      <c r="O384" s="68">
        <v>43871</v>
      </c>
      <c r="P384" s="70">
        <v>44034</v>
      </c>
    </row>
    <row r="385" spans="1:16" ht="15.95" customHeight="1">
      <c r="A385" s="111"/>
      <c r="B385" s="64">
        <v>376</v>
      </c>
      <c r="C385" s="64" t="s">
        <v>968</v>
      </c>
      <c r="D385" s="64" t="s">
        <v>827</v>
      </c>
      <c r="E385" s="64" t="s">
        <v>456</v>
      </c>
      <c r="F385" s="65" t="s">
        <v>969</v>
      </c>
      <c r="G385" s="66" t="s">
        <v>500</v>
      </c>
      <c r="H385" s="64" t="s">
        <v>412</v>
      </c>
      <c r="I385" s="64" t="s">
        <v>912</v>
      </c>
      <c r="J385" s="64" t="s">
        <v>875</v>
      </c>
      <c r="K385" s="67">
        <v>0.65</v>
      </c>
      <c r="L385" s="64">
        <v>4</v>
      </c>
      <c r="M385" s="64" t="s">
        <v>115</v>
      </c>
      <c r="N385" s="64" t="str">
        <f t="shared" si="5"/>
        <v>年2回</v>
      </c>
      <c r="O385" s="68">
        <v>43873</v>
      </c>
      <c r="P385" s="70">
        <v>44035</v>
      </c>
    </row>
    <row r="386" spans="1:16" ht="15.95" customHeight="1">
      <c r="A386" s="111"/>
      <c r="B386" s="64">
        <v>377</v>
      </c>
      <c r="C386" s="64" t="s">
        <v>970</v>
      </c>
      <c r="D386" s="64" t="s">
        <v>827</v>
      </c>
      <c r="E386" s="64" t="s">
        <v>456</v>
      </c>
      <c r="F386" s="65" t="s">
        <v>969</v>
      </c>
      <c r="G386" s="66" t="s">
        <v>971</v>
      </c>
      <c r="H386" s="64" t="s">
        <v>412</v>
      </c>
      <c r="I386" s="64" t="s">
        <v>915</v>
      </c>
      <c r="J386" s="64" t="s">
        <v>875</v>
      </c>
      <c r="K386" s="67">
        <v>0.65</v>
      </c>
      <c r="L386" s="64">
        <v>1</v>
      </c>
      <c r="M386" s="64" t="s">
        <v>115</v>
      </c>
      <c r="N386" s="64" t="str">
        <f t="shared" si="5"/>
        <v>年2回</v>
      </c>
      <c r="O386" s="68">
        <v>43873</v>
      </c>
      <c r="P386" s="70">
        <v>44035</v>
      </c>
    </row>
    <row r="387" spans="1:16" ht="15.95" customHeight="1">
      <c r="A387" s="111"/>
      <c r="B387" s="64">
        <v>378</v>
      </c>
      <c r="C387" s="64" t="s">
        <v>972</v>
      </c>
      <c r="D387" s="64" t="s">
        <v>827</v>
      </c>
      <c r="E387" s="64" t="s">
        <v>456</v>
      </c>
      <c r="F387" s="65" t="s">
        <v>969</v>
      </c>
      <c r="G387" s="66" t="s">
        <v>973</v>
      </c>
      <c r="H387" s="64" t="s">
        <v>412</v>
      </c>
      <c r="I387" s="64" t="s">
        <v>915</v>
      </c>
      <c r="J387" s="64" t="s">
        <v>875</v>
      </c>
      <c r="K387" s="67">
        <v>0.65</v>
      </c>
      <c r="L387" s="64">
        <v>1</v>
      </c>
      <c r="M387" s="64" t="s">
        <v>115</v>
      </c>
      <c r="N387" s="64" t="str">
        <f t="shared" si="5"/>
        <v>年2回</v>
      </c>
      <c r="O387" s="68">
        <v>43873</v>
      </c>
      <c r="P387" s="70">
        <v>44035</v>
      </c>
    </row>
    <row r="388" spans="1:16" ht="15.95" customHeight="1">
      <c r="A388" s="111"/>
      <c r="B388" s="64">
        <v>379</v>
      </c>
      <c r="C388" s="64" t="s">
        <v>974</v>
      </c>
      <c r="D388" s="64" t="s">
        <v>827</v>
      </c>
      <c r="E388" s="64" t="s">
        <v>456</v>
      </c>
      <c r="F388" s="65" t="s">
        <v>969</v>
      </c>
      <c r="G388" s="66" t="s">
        <v>975</v>
      </c>
      <c r="H388" s="64" t="s">
        <v>412</v>
      </c>
      <c r="I388" s="64" t="s">
        <v>915</v>
      </c>
      <c r="J388" s="64" t="s">
        <v>875</v>
      </c>
      <c r="K388" s="67">
        <v>0.65</v>
      </c>
      <c r="L388" s="64">
        <v>2</v>
      </c>
      <c r="M388" s="64" t="s">
        <v>115</v>
      </c>
      <c r="N388" s="64" t="str">
        <f t="shared" si="5"/>
        <v>年2回</v>
      </c>
      <c r="O388" s="68">
        <v>43873</v>
      </c>
      <c r="P388" s="70">
        <v>44035</v>
      </c>
    </row>
    <row r="389" spans="1:16" ht="15.95" customHeight="1">
      <c r="A389" s="111"/>
      <c r="B389" s="64">
        <v>380</v>
      </c>
      <c r="C389" s="64" t="s">
        <v>976</v>
      </c>
      <c r="D389" s="64" t="s">
        <v>827</v>
      </c>
      <c r="E389" s="64" t="s">
        <v>456</v>
      </c>
      <c r="F389" s="65" t="s">
        <v>969</v>
      </c>
      <c r="G389" s="66" t="s">
        <v>977</v>
      </c>
      <c r="H389" s="64" t="s">
        <v>412</v>
      </c>
      <c r="I389" s="64" t="s">
        <v>915</v>
      </c>
      <c r="J389" s="64" t="s">
        <v>875</v>
      </c>
      <c r="K389" s="67">
        <v>0.65</v>
      </c>
      <c r="L389" s="64">
        <v>1</v>
      </c>
      <c r="M389" s="64" t="s">
        <v>115</v>
      </c>
      <c r="N389" s="64" t="str">
        <f t="shared" si="5"/>
        <v>年2回</v>
      </c>
      <c r="O389" s="68">
        <v>43873</v>
      </c>
      <c r="P389" s="70">
        <v>44035</v>
      </c>
    </row>
    <row r="390" spans="1:16" ht="15.95" customHeight="1">
      <c r="A390" s="111"/>
      <c r="B390" s="64">
        <v>381</v>
      </c>
      <c r="C390" s="64" t="s">
        <v>978</v>
      </c>
      <c r="D390" s="64" t="s">
        <v>827</v>
      </c>
      <c r="E390" s="64" t="s">
        <v>456</v>
      </c>
      <c r="F390" s="65" t="s">
        <v>969</v>
      </c>
      <c r="G390" s="66" t="s">
        <v>979</v>
      </c>
      <c r="H390" s="64" t="s">
        <v>412</v>
      </c>
      <c r="I390" s="64" t="s">
        <v>915</v>
      </c>
      <c r="J390" s="64" t="s">
        <v>875</v>
      </c>
      <c r="K390" s="67">
        <v>0.65</v>
      </c>
      <c r="L390" s="64">
        <v>1</v>
      </c>
      <c r="M390" s="64" t="s">
        <v>115</v>
      </c>
      <c r="N390" s="64" t="str">
        <f t="shared" si="5"/>
        <v>年2回</v>
      </c>
      <c r="O390" s="68">
        <v>43873</v>
      </c>
      <c r="P390" s="70">
        <v>44035</v>
      </c>
    </row>
    <row r="391" spans="1:16" ht="15.95" customHeight="1">
      <c r="A391" s="111"/>
      <c r="B391" s="64">
        <v>382</v>
      </c>
      <c r="C391" s="64" t="s">
        <v>980</v>
      </c>
      <c r="D391" s="64" t="s">
        <v>827</v>
      </c>
      <c r="E391" s="64" t="s">
        <v>456</v>
      </c>
      <c r="F391" s="65" t="s">
        <v>969</v>
      </c>
      <c r="G391" s="66" t="s">
        <v>981</v>
      </c>
      <c r="H391" s="64" t="s">
        <v>412</v>
      </c>
      <c r="I391" s="64" t="s">
        <v>915</v>
      </c>
      <c r="J391" s="64" t="s">
        <v>875</v>
      </c>
      <c r="K391" s="67">
        <v>0.65</v>
      </c>
      <c r="L391" s="64">
        <v>1</v>
      </c>
      <c r="M391" s="64" t="s">
        <v>115</v>
      </c>
      <c r="N391" s="64" t="str">
        <f t="shared" si="5"/>
        <v>年2回</v>
      </c>
      <c r="O391" s="68">
        <v>43873</v>
      </c>
      <c r="P391" s="70">
        <v>44035</v>
      </c>
    </row>
    <row r="392" spans="1:16" ht="15.95" customHeight="1">
      <c r="A392" s="111"/>
      <c r="B392" s="64">
        <v>383</v>
      </c>
      <c r="C392" s="64" t="s">
        <v>982</v>
      </c>
      <c r="D392" s="64" t="s">
        <v>827</v>
      </c>
      <c r="E392" s="64" t="s">
        <v>456</v>
      </c>
      <c r="F392" s="65" t="s">
        <v>969</v>
      </c>
      <c r="G392" s="66" t="s">
        <v>983</v>
      </c>
      <c r="H392" s="64" t="s">
        <v>412</v>
      </c>
      <c r="I392" s="64" t="s">
        <v>915</v>
      </c>
      <c r="J392" s="64" t="s">
        <v>875</v>
      </c>
      <c r="K392" s="67">
        <v>0.65</v>
      </c>
      <c r="L392" s="64">
        <v>1</v>
      </c>
      <c r="M392" s="64" t="s">
        <v>115</v>
      </c>
      <c r="N392" s="64" t="str">
        <f t="shared" si="5"/>
        <v>年2回</v>
      </c>
      <c r="O392" s="68">
        <v>43873</v>
      </c>
      <c r="P392" s="70">
        <v>44035</v>
      </c>
    </row>
    <row r="393" spans="1:16" ht="15.95" customHeight="1">
      <c r="A393" s="111"/>
      <c r="B393" s="64">
        <v>384</v>
      </c>
      <c r="C393" s="64" t="s">
        <v>984</v>
      </c>
      <c r="D393" s="64" t="s">
        <v>827</v>
      </c>
      <c r="E393" s="64" t="s">
        <v>456</v>
      </c>
      <c r="F393" s="65" t="s">
        <v>969</v>
      </c>
      <c r="G393" s="66" t="s">
        <v>985</v>
      </c>
      <c r="H393" s="64" t="s">
        <v>412</v>
      </c>
      <c r="I393" s="64" t="s">
        <v>915</v>
      </c>
      <c r="J393" s="64" t="s">
        <v>875</v>
      </c>
      <c r="K393" s="67">
        <v>0.65</v>
      </c>
      <c r="L393" s="64">
        <v>1</v>
      </c>
      <c r="M393" s="64" t="s">
        <v>115</v>
      </c>
      <c r="N393" s="64" t="str">
        <f t="shared" si="5"/>
        <v>年2回</v>
      </c>
      <c r="O393" s="68">
        <v>43873</v>
      </c>
      <c r="P393" s="70">
        <v>44035</v>
      </c>
    </row>
    <row r="394" spans="1:16" ht="15.95" customHeight="1">
      <c r="A394" s="111"/>
      <c r="B394" s="64">
        <v>385</v>
      </c>
      <c r="C394" s="64" t="s">
        <v>986</v>
      </c>
      <c r="D394" s="64" t="s">
        <v>827</v>
      </c>
      <c r="E394" s="64" t="s">
        <v>456</v>
      </c>
      <c r="F394" s="65" t="s">
        <v>969</v>
      </c>
      <c r="G394" s="66" t="s">
        <v>987</v>
      </c>
      <c r="H394" s="64" t="s">
        <v>412</v>
      </c>
      <c r="I394" s="64" t="s">
        <v>915</v>
      </c>
      <c r="J394" s="64" t="s">
        <v>875</v>
      </c>
      <c r="K394" s="67">
        <v>0.65</v>
      </c>
      <c r="L394" s="64">
        <v>1</v>
      </c>
      <c r="M394" s="64" t="s">
        <v>115</v>
      </c>
      <c r="N394" s="64" t="str">
        <f t="shared" si="5"/>
        <v>年2回</v>
      </c>
      <c r="O394" s="68">
        <v>43873</v>
      </c>
      <c r="P394" s="70">
        <v>44035</v>
      </c>
    </row>
    <row r="395" spans="1:16" ht="15.95" customHeight="1">
      <c r="A395" s="111"/>
      <c r="B395" s="64">
        <v>386</v>
      </c>
      <c r="C395" s="64" t="s">
        <v>988</v>
      </c>
      <c r="D395" s="64" t="s">
        <v>827</v>
      </c>
      <c r="E395" s="64" t="s">
        <v>456</v>
      </c>
      <c r="F395" s="65" t="s">
        <v>969</v>
      </c>
      <c r="G395" s="66" t="s">
        <v>989</v>
      </c>
      <c r="H395" s="64" t="s">
        <v>412</v>
      </c>
      <c r="I395" s="64" t="s">
        <v>915</v>
      </c>
      <c r="J395" s="64" t="s">
        <v>875</v>
      </c>
      <c r="K395" s="67">
        <v>0.65</v>
      </c>
      <c r="L395" s="64">
        <v>1</v>
      </c>
      <c r="M395" s="64" t="s">
        <v>115</v>
      </c>
      <c r="N395" s="64" t="str">
        <f t="shared" ref="N395:N410" si="6">IF(P395&gt;0,"年2回","年1回")</f>
        <v>年2回</v>
      </c>
      <c r="O395" s="68">
        <v>43873</v>
      </c>
      <c r="P395" s="70">
        <v>44035</v>
      </c>
    </row>
    <row r="396" spans="1:16" ht="15.95" customHeight="1">
      <c r="A396" s="111"/>
      <c r="B396" s="64">
        <v>387</v>
      </c>
      <c r="C396" s="64" t="s">
        <v>990</v>
      </c>
      <c r="D396" s="64" t="s">
        <v>827</v>
      </c>
      <c r="E396" s="64" t="s">
        <v>456</v>
      </c>
      <c r="F396" s="65" t="s">
        <v>969</v>
      </c>
      <c r="G396" s="66" t="s">
        <v>991</v>
      </c>
      <c r="H396" s="64" t="s">
        <v>412</v>
      </c>
      <c r="I396" s="64" t="s">
        <v>915</v>
      </c>
      <c r="J396" s="64" t="s">
        <v>875</v>
      </c>
      <c r="K396" s="67">
        <v>0.65</v>
      </c>
      <c r="L396" s="64">
        <v>1</v>
      </c>
      <c r="M396" s="64" t="s">
        <v>115</v>
      </c>
      <c r="N396" s="64" t="str">
        <f t="shared" si="6"/>
        <v>年2回</v>
      </c>
      <c r="O396" s="68">
        <v>43873</v>
      </c>
      <c r="P396" s="70">
        <v>44035</v>
      </c>
    </row>
    <row r="397" spans="1:16" ht="15.95" customHeight="1">
      <c r="A397" s="111"/>
      <c r="B397" s="64">
        <v>388</v>
      </c>
      <c r="C397" s="64" t="s">
        <v>992</v>
      </c>
      <c r="D397" s="64" t="s">
        <v>827</v>
      </c>
      <c r="E397" s="64" t="s">
        <v>456</v>
      </c>
      <c r="F397" s="65" t="s">
        <v>969</v>
      </c>
      <c r="G397" s="66" t="s">
        <v>993</v>
      </c>
      <c r="H397" s="64" t="s">
        <v>412</v>
      </c>
      <c r="I397" s="64" t="s">
        <v>915</v>
      </c>
      <c r="J397" s="64" t="s">
        <v>875</v>
      </c>
      <c r="K397" s="67">
        <v>0.65</v>
      </c>
      <c r="L397" s="64">
        <v>1</v>
      </c>
      <c r="M397" s="64" t="s">
        <v>115</v>
      </c>
      <c r="N397" s="64" t="str">
        <f t="shared" si="6"/>
        <v>年2回</v>
      </c>
      <c r="O397" s="68">
        <v>43873</v>
      </c>
      <c r="P397" s="70">
        <v>44035</v>
      </c>
    </row>
    <row r="398" spans="1:16" ht="15.95" customHeight="1">
      <c r="A398" s="111"/>
      <c r="B398" s="64">
        <v>389</v>
      </c>
      <c r="C398" s="64" t="s">
        <v>994</v>
      </c>
      <c r="D398" s="64" t="s">
        <v>827</v>
      </c>
      <c r="E398" s="64" t="s">
        <v>456</v>
      </c>
      <c r="F398" s="65" t="s">
        <v>969</v>
      </c>
      <c r="G398" s="66" t="s">
        <v>995</v>
      </c>
      <c r="H398" s="64" t="s">
        <v>412</v>
      </c>
      <c r="I398" s="64" t="s">
        <v>996</v>
      </c>
      <c r="J398" s="64" t="s">
        <v>941</v>
      </c>
      <c r="K398" s="67">
        <v>0.65</v>
      </c>
      <c r="L398" s="64">
        <v>2</v>
      </c>
      <c r="M398" s="64"/>
      <c r="N398" s="64" t="str">
        <f t="shared" si="6"/>
        <v>年2回</v>
      </c>
      <c r="O398" s="68">
        <v>43873</v>
      </c>
      <c r="P398" s="70">
        <v>44035</v>
      </c>
    </row>
    <row r="399" spans="1:16" ht="15.95" customHeight="1">
      <c r="A399" s="111"/>
      <c r="B399" s="64">
        <v>390</v>
      </c>
      <c r="C399" s="64" t="s">
        <v>997</v>
      </c>
      <c r="D399" s="64" t="s">
        <v>827</v>
      </c>
      <c r="E399" s="64" t="s">
        <v>456</v>
      </c>
      <c r="F399" s="65" t="s">
        <v>969</v>
      </c>
      <c r="G399" s="66" t="s">
        <v>998</v>
      </c>
      <c r="H399" s="64" t="s">
        <v>412</v>
      </c>
      <c r="I399" s="64" t="s">
        <v>915</v>
      </c>
      <c r="J399" s="64" t="s">
        <v>875</v>
      </c>
      <c r="K399" s="67">
        <v>0.65</v>
      </c>
      <c r="L399" s="64">
        <v>2</v>
      </c>
      <c r="M399" s="64" t="s">
        <v>115</v>
      </c>
      <c r="N399" s="64" t="str">
        <f t="shared" si="6"/>
        <v>年2回</v>
      </c>
      <c r="O399" s="68">
        <v>43873</v>
      </c>
      <c r="P399" s="70">
        <v>44035</v>
      </c>
    </row>
    <row r="400" spans="1:16" ht="15.95" customHeight="1">
      <c r="A400" s="111"/>
      <c r="B400" s="64">
        <v>391</v>
      </c>
      <c r="C400" s="64" t="s">
        <v>999</v>
      </c>
      <c r="D400" s="64" t="s">
        <v>827</v>
      </c>
      <c r="E400" s="64" t="s">
        <v>456</v>
      </c>
      <c r="F400" s="65" t="s">
        <v>969</v>
      </c>
      <c r="G400" s="66" t="s">
        <v>1000</v>
      </c>
      <c r="H400" s="64" t="s">
        <v>412</v>
      </c>
      <c r="I400" s="64" t="s">
        <v>915</v>
      </c>
      <c r="J400" s="64" t="s">
        <v>875</v>
      </c>
      <c r="K400" s="67">
        <v>0.65</v>
      </c>
      <c r="L400" s="64">
        <v>2</v>
      </c>
      <c r="M400" s="64" t="s">
        <v>115</v>
      </c>
      <c r="N400" s="64" t="str">
        <f t="shared" si="6"/>
        <v>年2回</v>
      </c>
      <c r="O400" s="68">
        <v>43873</v>
      </c>
      <c r="P400" s="70">
        <v>44035</v>
      </c>
    </row>
    <row r="401" spans="1:16" ht="15.95" customHeight="1">
      <c r="A401" s="111"/>
      <c r="B401" s="64">
        <v>392</v>
      </c>
      <c r="C401" s="64" t="s">
        <v>1001</v>
      </c>
      <c r="D401" s="64" t="s">
        <v>827</v>
      </c>
      <c r="E401" s="64" t="s">
        <v>456</v>
      </c>
      <c r="F401" s="65" t="s">
        <v>969</v>
      </c>
      <c r="G401" s="66" t="s">
        <v>1002</v>
      </c>
      <c r="H401" s="64" t="s">
        <v>412</v>
      </c>
      <c r="I401" s="64" t="s">
        <v>915</v>
      </c>
      <c r="J401" s="64" t="s">
        <v>875</v>
      </c>
      <c r="K401" s="67">
        <v>0.65</v>
      </c>
      <c r="L401" s="64">
        <v>2</v>
      </c>
      <c r="M401" s="64" t="s">
        <v>115</v>
      </c>
      <c r="N401" s="64" t="str">
        <f t="shared" si="6"/>
        <v>年2回</v>
      </c>
      <c r="O401" s="68">
        <v>43873</v>
      </c>
      <c r="P401" s="70">
        <v>44035</v>
      </c>
    </row>
    <row r="402" spans="1:16" ht="15.95" customHeight="1">
      <c r="A402" s="111"/>
      <c r="B402" s="64">
        <v>393</v>
      </c>
      <c r="C402" s="64" t="s">
        <v>1003</v>
      </c>
      <c r="D402" s="64" t="s">
        <v>827</v>
      </c>
      <c r="E402" s="64" t="s">
        <v>456</v>
      </c>
      <c r="F402" s="65" t="s">
        <v>969</v>
      </c>
      <c r="G402" s="66" t="s">
        <v>1004</v>
      </c>
      <c r="H402" s="64" t="s">
        <v>412</v>
      </c>
      <c r="I402" s="64" t="s">
        <v>915</v>
      </c>
      <c r="J402" s="64" t="s">
        <v>875</v>
      </c>
      <c r="K402" s="67">
        <v>0.65</v>
      </c>
      <c r="L402" s="64">
        <v>1</v>
      </c>
      <c r="M402" s="64" t="s">
        <v>115</v>
      </c>
      <c r="N402" s="64" t="str">
        <f t="shared" si="6"/>
        <v>年2回</v>
      </c>
      <c r="O402" s="68">
        <v>43873</v>
      </c>
      <c r="P402" s="70">
        <v>44035</v>
      </c>
    </row>
    <row r="403" spans="1:16" ht="15.95" customHeight="1">
      <c r="A403" s="111"/>
      <c r="B403" s="64">
        <v>394</v>
      </c>
      <c r="C403" s="64" t="s">
        <v>1005</v>
      </c>
      <c r="D403" s="64" t="s">
        <v>827</v>
      </c>
      <c r="E403" s="64" t="s">
        <v>456</v>
      </c>
      <c r="F403" s="65" t="s">
        <v>969</v>
      </c>
      <c r="G403" s="66" t="s">
        <v>1006</v>
      </c>
      <c r="H403" s="64" t="s">
        <v>412</v>
      </c>
      <c r="I403" s="64" t="s">
        <v>915</v>
      </c>
      <c r="J403" s="64" t="s">
        <v>875</v>
      </c>
      <c r="K403" s="67">
        <v>0.65</v>
      </c>
      <c r="L403" s="64">
        <v>1</v>
      </c>
      <c r="M403" s="64" t="s">
        <v>115</v>
      </c>
      <c r="N403" s="64" t="str">
        <f t="shared" si="6"/>
        <v>年2回</v>
      </c>
      <c r="O403" s="68">
        <v>43873</v>
      </c>
      <c r="P403" s="70">
        <v>44035</v>
      </c>
    </row>
    <row r="404" spans="1:16" ht="15.95" customHeight="1">
      <c r="A404" s="111"/>
      <c r="B404" s="64">
        <v>395</v>
      </c>
      <c r="C404" s="64" t="s">
        <v>1007</v>
      </c>
      <c r="D404" s="64" t="s">
        <v>827</v>
      </c>
      <c r="E404" s="64" t="s">
        <v>456</v>
      </c>
      <c r="F404" s="65" t="s">
        <v>969</v>
      </c>
      <c r="G404" s="66" t="s">
        <v>1008</v>
      </c>
      <c r="H404" s="64" t="s">
        <v>412</v>
      </c>
      <c r="I404" s="64" t="s">
        <v>915</v>
      </c>
      <c r="J404" s="64" t="s">
        <v>875</v>
      </c>
      <c r="K404" s="67">
        <v>0.65</v>
      </c>
      <c r="L404" s="64">
        <v>1</v>
      </c>
      <c r="M404" s="64" t="s">
        <v>115</v>
      </c>
      <c r="N404" s="64" t="str">
        <f t="shared" si="6"/>
        <v>年2回</v>
      </c>
      <c r="O404" s="68">
        <v>43873</v>
      </c>
      <c r="P404" s="70">
        <v>44035</v>
      </c>
    </row>
    <row r="405" spans="1:16" ht="15.95" customHeight="1">
      <c r="A405" s="111"/>
      <c r="B405" s="64">
        <v>396</v>
      </c>
      <c r="C405" s="64" t="s">
        <v>1009</v>
      </c>
      <c r="D405" s="64" t="s">
        <v>827</v>
      </c>
      <c r="E405" s="64" t="s">
        <v>456</v>
      </c>
      <c r="F405" s="65" t="s">
        <v>969</v>
      </c>
      <c r="G405" s="66" t="s">
        <v>1010</v>
      </c>
      <c r="H405" s="64" t="s">
        <v>412</v>
      </c>
      <c r="I405" s="64" t="s">
        <v>915</v>
      </c>
      <c r="J405" s="64" t="s">
        <v>875</v>
      </c>
      <c r="K405" s="67">
        <v>0.65</v>
      </c>
      <c r="L405" s="64">
        <v>1</v>
      </c>
      <c r="M405" s="64" t="s">
        <v>115</v>
      </c>
      <c r="N405" s="64" t="str">
        <f t="shared" si="6"/>
        <v>年2回</v>
      </c>
      <c r="O405" s="68">
        <v>43873</v>
      </c>
      <c r="P405" s="70">
        <v>44035</v>
      </c>
    </row>
    <row r="406" spans="1:16" ht="15.95" customHeight="1">
      <c r="A406" s="111"/>
      <c r="B406" s="64">
        <v>397</v>
      </c>
      <c r="C406" s="64" t="s">
        <v>1011</v>
      </c>
      <c r="D406" s="64" t="s">
        <v>827</v>
      </c>
      <c r="E406" s="64" t="s">
        <v>456</v>
      </c>
      <c r="F406" s="65" t="s">
        <v>969</v>
      </c>
      <c r="G406" s="66" t="s">
        <v>957</v>
      </c>
      <c r="H406" s="64" t="s">
        <v>459</v>
      </c>
      <c r="I406" s="64" t="s">
        <v>1012</v>
      </c>
      <c r="J406" s="64" t="s">
        <v>33</v>
      </c>
      <c r="K406" s="67">
        <v>0.65</v>
      </c>
      <c r="L406" s="64">
        <v>1</v>
      </c>
      <c r="M406" s="64"/>
      <c r="N406" s="64" t="str">
        <f t="shared" si="6"/>
        <v>年2回</v>
      </c>
      <c r="O406" s="68">
        <v>43873</v>
      </c>
      <c r="P406" s="70">
        <v>44035</v>
      </c>
    </row>
    <row r="407" spans="1:16" ht="15.95" customHeight="1">
      <c r="A407" s="111"/>
      <c r="B407" s="64">
        <v>398</v>
      </c>
      <c r="C407" s="64" t="s">
        <v>1013</v>
      </c>
      <c r="D407" s="64" t="s">
        <v>827</v>
      </c>
      <c r="E407" s="64" t="s">
        <v>456</v>
      </c>
      <c r="F407" s="65" t="s">
        <v>969</v>
      </c>
      <c r="G407" s="66" t="s">
        <v>960</v>
      </c>
      <c r="H407" s="64" t="s">
        <v>459</v>
      </c>
      <c r="I407" s="64" t="s">
        <v>1014</v>
      </c>
      <c r="J407" s="64" t="s">
        <v>39</v>
      </c>
      <c r="K407" s="67">
        <v>0.65</v>
      </c>
      <c r="L407" s="64">
        <v>1</v>
      </c>
      <c r="M407" s="64" t="s">
        <v>115</v>
      </c>
      <c r="N407" s="64" t="str">
        <f t="shared" si="6"/>
        <v>年2回</v>
      </c>
      <c r="O407" s="68">
        <v>43873</v>
      </c>
      <c r="P407" s="70">
        <v>44035</v>
      </c>
    </row>
    <row r="408" spans="1:16" ht="15.95" customHeight="1">
      <c r="A408" s="111"/>
      <c r="B408" s="64">
        <v>399</v>
      </c>
      <c r="C408" s="64" t="s">
        <v>1015</v>
      </c>
      <c r="D408" s="64" t="s">
        <v>827</v>
      </c>
      <c r="E408" s="64" t="s">
        <v>456</v>
      </c>
      <c r="F408" s="65" t="s">
        <v>969</v>
      </c>
      <c r="G408" s="66" t="s">
        <v>963</v>
      </c>
      <c r="H408" s="64" t="s">
        <v>459</v>
      </c>
      <c r="I408" s="64" t="s">
        <v>1016</v>
      </c>
      <c r="J408" s="64" t="s">
        <v>39</v>
      </c>
      <c r="K408" s="67">
        <v>0.65</v>
      </c>
      <c r="L408" s="64">
        <v>1</v>
      </c>
      <c r="M408" s="64" t="s">
        <v>115</v>
      </c>
      <c r="N408" s="64" t="str">
        <f t="shared" si="6"/>
        <v>年2回</v>
      </c>
      <c r="O408" s="68">
        <v>43873</v>
      </c>
      <c r="P408" s="70">
        <v>44035</v>
      </c>
    </row>
    <row r="409" spans="1:16" ht="15.95" customHeight="1">
      <c r="A409" s="111"/>
      <c r="B409" s="64">
        <v>400</v>
      </c>
      <c r="C409" s="64" t="s">
        <v>1017</v>
      </c>
      <c r="D409" s="64" t="s">
        <v>827</v>
      </c>
      <c r="E409" s="64" t="s">
        <v>456</v>
      </c>
      <c r="F409" s="65" t="s">
        <v>969</v>
      </c>
      <c r="G409" s="66" t="s">
        <v>1018</v>
      </c>
      <c r="H409" s="64" t="s">
        <v>459</v>
      </c>
      <c r="I409" s="64" t="s">
        <v>1019</v>
      </c>
      <c r="J409" s="64" t="s">
        <v>39</v>
      </c>
      <c r="K409" s="67">
        <v>0.65</v>
      </c>
      <c r="L409" s="64">
        <v>2</v>
      </c>
      <c r="M409" s="64" t="s">
        <v>115</v>
      </c>
      <c r="N409" s="64" t="str">
        <f t="shared" si="6"/>
        <v>年2回</v>
      </c>
      <c r="O409" s="68">
        <v>43873</v>
      </c>
      <c r="P409" s="70">
        <v>44035</v>
      </c>
    </row>
    <row r="410" spans="1:16" ht="15.95" customHeight="1">
      <c r="A410" s="111"/>
      <c r="B410" s="64">
        <v>401</v>
      </c>
      <c r="C410" s="64" t="s">
        <v>1020</v>
      </c>
      <c r="D410" s="64" t="s">
        <v>827</v>
      </c>
      <c r="E410" s="64" t="s">
        <v>577</v>
      </c>
      <c r="F410" s="65" t="s">
        <v>1021</v>
      </c>
      <c r="G410" s="66" t="s">
        <v>500</v>
      </c>
      <c r="H410" s="64" t="s">
        <v>412</v>
      </c>
      <c r="I410" s="64" t="s">
        <v>912</v>
      </c>
      <c r="J410" s="64" t="s">
        <v>875</v>
      </c>
      <c r="K410" s="67">
        <v>0.65</v>
      </c>
      <c r="L410" s="64">
        <v>3</v>
      </c>
      <c r="M410" s="64" t="s">
        <v>115</v>
      </c>
      <c r="N410" s="64" t="str">
        <f t="shared" si="6"/>
        <v>年2回</v>
      </c>
      <c r="O410" s="68">
        <v>43871</v>
      </c>
      <c r="P410" s="70">
        <v>44029</v>
      </c>
    </row>
    <row r="411" spans="1:16" ht="15.95" customHeight="1">
      <c r="A411" s="111"/>
    </row>
    <row r="412" spans="1:16" ht="15.95" customHeight="1">
      <c r="A412" s="111"/>
      <c r="K412" s="75" t="s">
        <v>1022</v>
      </c>
      <c r="L412" s="75">
        <f>SUM(L4:L410)</f>
        <v>488</v>
      </c>
      <c r="M412" s="76" t="s">
        <v>1023</v>
      </c>
      <c r="N412" s="75">
        <f>COUNTIF(N4:N410,"年2回")</f>
        <v>51</v>
      </c>
    </row>
    <row r="413" spans="1:16" ht="15.95" customHeight="1">
      <c r="A413" s="111"/>
    </row>
    <row r="414" spans="1:16" ht="15.95" customHeight="1">
      <c r="A414" s="111"/>
    </row>
    <row r="415" spans="1:16" ht="15.95" customHeight="1">
      <c r="A415" s="111"/>
    </row>
    <row r="416" spans="1:16" ht="15.95" customHeight="1">
      <c r="A416" s="111"/>
    </row>
    <row r="417" spans="1:10" s="62" customFormat="1" ht="15.95" customHeight="1">
      <c r="A417" s="111"/>
      <c r="C417" s="74"/>
      <c r="E417" s="74"/>
      <c r="F417" s="74"/>
      <c r="G417" s="61"/>
      <c r="I417" s="74"/>
      <c r="J417" s="74"/>
    </row>
    <row r="418" spans="1:10" s="62" customFormat="1" ht="15.95" customHeight="1">
      <c r="A418" s="111"/>
      <c r="C418" s="74"/>
      <c r="E418" s="74"/>
      <c r="F418" s="74"/>
      <c r="G418" s="61"/>
      <c r="I418" s="74"/>
      <c r="J418" s="74"/>
    </row>
    <row r="419" spans="1:10" s="62" customFormat="1" ht="15.95" customHeight="1">
      <c r="A419" s="111"/>
      <c r="C419" s="74"/>
      <c r="E419" s="74"/>
      <c r="F419" s="74"/>
      <c r="G419" s="61"/>
      <c r="I419" s="74"/>
      <c r="J419" s="74"/>
    </row>
    <row r="420" spans="1:10" s="62" customFormat="1" ht="15.95" customHeight="1">
      <c r="A420" s="111"/>
      <c r="C420" s="74"/>
      <c r="E420" s="74"/>
      <c r="F420" s="74"/>
      <c r="G420" s="61"/>
      <c r="I420" s="74"/>
      <c r="J420" s="74"/>
    </row>
    <row r="421" spans="1:10" s="62" customFormat="1" ht="15.95" customHeight="1">
      <c r="A421" s="111"/>
      <c r="C421" s="74"/>
      <c r="E421" s="74"/>
      <c r="F421" s="74"/>
      <c r="G421" s="61"/>
      <c r="I421" s="74"/>
      <c r="J421" s="74"/>
    </row>
    <row r="422" spans="1:10" s="62" customFormat="1" ht="15.95" customHeight="1">
      <c r="A422" s="111"/>
      <c r="C422" s="74"/>
      <c r="E422" s="74"/>
      <c r="F422" s="74"/>
      <c r="G422" s="61"/>
      <c r="I422" s="74"/>
      <c r="J422" s="74"/>
    </row>
    <row r="423" spans="1:10" s="62" customFormat="1" ht="15.95" customHeight="1">
      <c r="A423" s="111"/>
      <c r="C423" s="74"/>
      <c r="E423" s="74"/>
      <c r="F423" s="74"/>
      <c r="G423" s="61"/>
      <c r="I423" s="74"/>
      <c r="J423" s="74"/>
    </row>
    <row r="424" spans="1:10" s="62" customFormat="1" ht="15.95" customHeight="1">
      <c r="A424" s="111"/>
      <c r="C424" s="74"/>
      <c r="E424" s="74"/>
      <c r="F424" s="74"/>
      <c r="G424" s="61"/>
      <c r="I424" s="74"/>
      <c r="J424" s="74"/>
    </row>
    <row r="425" spans="1:10" s="62" customFormat="1" ht="15.95" customHeight="1">
      <c r="A425" s="111"/>
      <c r="C425" s="74"/>
      <c r="E425" s="74"/>
      <c r="F425" s="74"/>
      <c r="G425" s="61"/>
      <c r="I425" s="74"/>
      <c r="J425" s="74"/>
    </row>
    <row r="426" spans="1:10" s="62" customFormat="1" ht="15.95" customHeight="1">
      <c r="A426" s="111"/>
      <c r="C426" s="74"/>
      <c r="E426" s="74"/>
      <c r="F426" s="74"/>
      <c r="G426" s="61"/>
      <c r="I426" s="74"/>
      <c r="J426" s="74"/>
    </row>
    <row r="427" spans="1:10" s="62" customFormat="1" ht="15.95" customHeight="1">
      <c r="A427" s="111"/>
      <c r="C427" s="74"/>
      <c r="E427" s="74"/>
      <c r="F427" s="74"/>
      <c r="G427" s="61"/>
      <c r="I427" s="74"/>
      <c r="J427" s="74"/>
    </row>
    <row r="428" spans="1:10" s="62" customFormat="1" ht="15.95" customHeight="1">
      <c r="A428" s="111"/>
      <c r="C428" s="74"/>
      <c r="E428" s="74"/>
      <c r="F428" s="74"/>
      <c r="G428" s="61"/>
      <c r="I428" s="74"/>
      <c r="J428" s="74"/>
    </row>
    <row r="429" spans="1:10" s="62" customFormat="1" ht="15.95" customHeight="1">
      <c r="A429" s="111"/>
      <c r="C429" s="74"/>
      <c r="E429" s="74"/>
      <c r="F429" s="74"/>
      <c r="G429" s="61"/>
      <c r="I429" s="74"/>
      <c r="J429" s="74"/>
    </row>
    <row r="430" spans="1:10" s="62" customFormat="1" ht="15.95" customHeight="1">
      <c r="A430" s="111"/>
      <c r="C430" s="74"/>
      <c r="E430" s="74"/>
      <c r="F430" s="74"/>
      <c r="G430" s="61"/>
      <c r="I430" s="74"/>
      <c r="J430" s="74"/>
    </row>
    <row r="431" spans="1:10" s="62" customFormat="1" ht="15.95" customHeight="1">
      <c r="A431" s="111"/>
      <c r="C431" s="74"/>
      <c r="E431" s="74"/>
      <c r="F431" s="74"/>
      <c r="G431" s="61"/>
      <c r="I431" s="74"/>
      <c r="J431" s="74"/>
    </row>
    <row r="432" spans="1:10" s="62" customFormat="1" ht="15.95" customHeight="1">
      <c r="A432" s="111"/>
      <c r="C432" s="74"/>
      <c r="E432" s="74"/>
      <c r="F432" s="74"/>
      <c r="G432" s="61"/>
      <c r="I432" s="74"/>
      <c r="J432" s="74"/>
    </row>
    <row r="433" spans="1:10" s="62" customFormat="1" ht="15.95" customHeight="1">
      <c r="A433" s="111"/>
      <c r="C433" s="74"/>
      <c r="E433" s="74"/>
      <c r="F433" s="74"/>
      <c r="G433" s="61"/>
      <c r="I433" s="74"/>
      <c r="J433" s="74"/>
    </row>
    <row r="434" spans="1:10" s="62" customFormat="1" ht="15.95" customHeight="1">
      <c r="A434" s="111"/>
      <c r="C434" s="74"/>
      <c r="E434" s="74"/>
      <c r="F434" s="74"/>
      <c r="G434" s="61"/>
      <c r="I434" s="74"/>
      <c r="J434" s="74"/>
    </row>
    <row r="435" spans="1:10" s="62" customFormat="1" ht="15.95" customHeight="1">
      <c r="A435" s="111"/>
      <c r="C435" s="74"/>
      <c r="E435" s="74"/>
      <c r="F435" s="74"/>
      <c r="G435" s="61"/>
      <c r="I435" s="74"/>
      <c r="J435" s="74"/>
    </row>
    <row r="436" spans="1:10" s="62" customFormat="1" ht="15.95" customHeight="1">
      <c r="A436" s="111"/>
      <c r="C436" s="74"/>
      <c r="E436" s="74"/>
      <c r="F436" s="74"/>
      <c r="G436" s="61"/>
      <c r="I436" s="74"/>
      <c r="J436" s="74"/>
    </row>
    <row r="437" spans="1:10" s="62" customFormat="1" ht="15.95" customHeight="1">
      <c r="A437" s="111"/>
      <c r="C437" s="74"/>
      <c r="E437" s="74"/>
      <c r="F437" s="74"/>
      <c r="G437" s="61"/>
      <c r="I437" s="74"/>
      <c r="J437" s="74"/>
    </row>
    <row r="438" spans="1:10" s="62" customFormat="1" ht="15.95" customHeight="1">
      <c r="A438" s="111"/>
      <c r="C438" s="74"/>
      <c r="E438" s="74"/>
      <c r="F438" s="74"/>
      <c r="G438" s="61"/>
      <c r="I438" s="74"/>
      <c r="J438" s="74"/>
    </row>
    <row r="439" spans="1:10" s="62" customFormat="1" ht="15.95" customHeight="1">
      <c r="A439" s="111"/>
      <c r="C439" s="74"/>
      <c r="E439" s="74"/>
      <c r="F439" s="74"/>
      <c r="G439" s="61"/>
      <c r="I439" s="74"/>
      <c r="J439" s="74"/>
    </row>
    <row r="440" spans="1:10" s="62" customFormat="1" ht="15.95" customHeight="1">
      <c r="A440" s="111"/>
      <c r="C440" s="74"/>
      <c r="E440" s="74"/>
      <c r="F440" s="74"/>
      <c r="G440" s="61"/>
      <c r="I440" s="74"/>
      <c r="J440" s="74"/>
    </row>
    <row r="441" spans="1:10" s="62" customFormat="1" ht="15.95" customHeight="1">
      <c r="A441" s="111"/>
      <c r="C441" s="74"/>
      <c r="E441" s="74"/>
      <c r="F441" s="74"/>
      <c r="G441" s="61"/>
      <c r="I441" s="74"/>
      <c r="J441" s="74"/>
    </row>
    <row r="442" spans="1:10" s="62" customFormat="1" ht="15.95" customHeight="1">
      <c r="A442" s="111"/>
      <c r="C442" s="74"/>
      <c r="E442" s="74"/>
      <c r="F442" s="74"/>
      <c r="G442" s="61"/>
      <c r="I442" s="74"/>
      <c r="J442" s="74"/>
    </row>
    <row r="443" spans="1:10" s="62" customFormat="1" ht="15.95" customHeight="1">
      <c r="A443" s="111"/>
      <c r="C443" s="74"/>
      <c r="E443" s="74"/>
      <c r="F443" s="74"/>
      <c r="G443" s="61"/>
      <c r="I443" s="74"/>
      <c r="J443" s="74"/>
    </row>
    <row r="444" spans="1:10" s="62" customFormat="1" ht="15.95" customHeight="1">
      <c r="A444" s="111"/>
      <c r="C444" s="74"/>
      <c r="E444" s="74"/>
      <c r="F444" s="74"/>
      <c r="G444" s="61"/>
      <c r="I444" s="74"/>
      <c r="J444" s="74"/>
    </row>
  </sheetData>
  <autoFilter ref="A3:P3"/>
  <mergeCells count="81">
    <mergeCell ref="A319:A381"/>
    <mergeCell ref="A4:A66"/>
    <mergeCell ref="A67:A129"/>
    <mergeCell ref="A130:A192"/>
    <mergeCell ref="A193:A255"/>
    <mergeCell ref="A256:A318"/>
    <mergeCell ref="I321:I323"/>
    <mergeCell ref="K321:K323"/>
    <mergeCell ref="M321:M323"/>
    <mergeCell ref="O321:O323"/>
    <mergeCell ref="C324:C326"/>
    <mergeCell ref="D324:D326"/>
    <mergeCell ref="E324:E326"/>
    <mergeCell ref="F324:F326"/>
    <mergeCell ref="G324:G326"/>
    <mergeCell ref="H324:H326"/>
    <mergeCell ref="C321:C323"/>
    <mergeCell ref="D321:D323"/>
    <mergeCell ref="E321:E323"/>
    <mergeCell ref="F321:F323"/>
    <mergeCell ref="G321:G323"/>
    <mergeCell ref="H321:H323"/>
    <mergeCell ref="I324:I326"/>
    <mergeCell ref="K324:K326"/>
    <mergeCell ref="M324:M326"/>
    <mergeCell ref="O324:O326"/>
    <mergeCell ref="C327:C328"/>
    <mergeCell ref="D327:D328"/>
    <mergeCell ref="E327:E328"/>
    <mergeCell ref="F327:F328"/>
    <mergeCell ref="G327:G328"/>
    <mergeCell ref="H327:H328"/>
    <mergeCell ref="I327:I328"/>
    <mergeCell ref="M327:M328"/>
    <mergeCell ref="O327:O328"/>
    <mergeCell ref="C329:C330"/>
    <mergeCell ref="D329:D330"/>
    <mergeCell ref="E329:E330"/>
    <mergeCell ref="F329:F330"/>
    <mergeCell ref="G329:G330"/>
    <mergeCell ref="H329:H330"/>
    <mergeCell ref="I329:I330"/>
    <mergeCell ref="M329:M330"/>
    <mergeCell ref="O329:O330"/>
    <mergeCell ref="C331:C332"/>
    <mergeCell ref="D331:D332"/>
    <mergeCell ref="E331:E332"/>
    <mergeCell ref="F331:F332"/>
    <mergeCell ref="G331:G332"/>
    <mergeCell ref="H331:H332"/>
    <mergeCell ref="I331:I332"/>
    <mergeCell ref="M331:M332"/>
    <mergeCell ref="F336:F337"/>
    <mergeCell ref="G336:G337"/>
    <mergeCell ref="H336:H337"/>
    <mergeCell ref="O331:O332"/>
    <mergeCell ref="C333:C334"/>
    <mergeCell ref="D333:D334"/>
    <mergeCell ref="E333:E334"/>
    <mergeCell ref="F333:F334"/>
    <mergeCell ref="G333:G334"/>
    <mergeCell ref="H333:H334"/>
    <mergeCell ref="I333:I334"/>
    <mergeCell ref="M333:M334"/>
    <mergeCell ref="O333:O334"/>
    <mergeCell ref="M340:M341"/>
    <mergeCell ref="O340:O341"/>
    <mergeCell ref="A382:A444"/>
    <mergeCell ref="I336:I337"/>
    <mergeCell ref="M336:M337"/>
    <mergeCell ref="O336:O337"/>
    <mergeCell ref="C340:C341"/>
    <mergeCell ref="D340:D341"/>
    <mergeCell ref="E340:E341"/>
    <mergeCell ref="F340:F341"/>
    <mergeCell ref="G340:G341"/>
    <mergeCell ref="H340:H341"/>
    <mergeCell ref="I340:I341"/>
    <mergeCell ref="C336:C337"/>
    <mergeCell ref="D336:D337"/>
    <mergeCell ref="E336:E337"/>
  </mergeCells>
  <phoneticPr fontId="2"/>
  <printOptions horizontalCentered="1"/>
  <pageMargins left="0.19685039370078741" right="0.19685039370078741" top="0.59055118110236227" bottom="0.59055118110236227" header="0.31496062992125984" footer="0.31496062992125984"/>
  <pageSetup paperSize="9" scale="83" fitToHeight="0" orientation="portrait" r:id="rId1"/>
  <rowBreaks count="6" manualBreakCount="6">
    <brk id="64" min="1" max="13" man="1"/>
    <brk id="125" min="1" max="13" man="1"/>
    <brk id="186" min="1" max="13" man="1"/>
    <brk id="247" min="1" max="13" man="1"/>
    <brk id="308" min="1" max="13" man="1"/>
    <brk id="369" min="1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CC"/>
    <pageSetUpPr fitToPage="1"/>
  </sheetPr>
  <dimension ref="A1:AA264"/>
  <sheetViews>
    <sheetView view="pageBreakPreview" zoomScaleNormal="100" zoomScaleSheetLayoutView="100" workbookViewId="0">
      <pane ySplit="3" topLeftCell="A250" activePane="bottomLeft" state="frozen"/>
      <selection activeCell="B3" sqref="B3:N3"/>
      <selection pane="bottomLeft" activeCell="B3" sqref="B3:N3"/>
    </sheetView>
  </sheetViews>
  <sheetFormatPr defaultRowHeight="15.95" customHeight="1"/>
  <cols>
    <col min="1" max="1" width="4.140625" style="69" customWidth="1"/>
    <col min="2" max="2" width="5.28515625" style="62" customWidth="1"/>
    <col min="3" max="3" width="8.7109375" style="62" customWidth="1"/>
    <col min="4" max="5" width="7.5703125" style="74" customWidth="1"/>
    <col min="6" max="6" width="16.7109375" style="74" customWidth="1"/>
    <col min="7" max="7" width="23.5703125" style="61" customWidth="1"/>
    <col min="8" max="8" width="6.42578125" style="62" customWidth="1"/>
    <col min="9" max="9" width="14.42578125" style="74" customWidth="1"/>
    <col min="10" max="10" width="16.7109375" style="74" customWidth="1"/>
    <col min="11" max="11" width="9.140625" style="62"/>
    <col min="12" max="12" width="6.42578125" style="62" customWidth="1"/>
    <col min="13" max="15" width="9.140625" style="62"/>
    <col min="16" max="16" width="9.140625" style="69"/>
    <col min="17" max="18" width="8.5703125" style="69" customWidth="1"/>
    <col min="19" max="21" width="6" style="69" customWidth="1"/>
    <col min="22" max="22" width="8.5703125" style="69" customWidth="1"/>
    <col min="23" max="23" width="14.42578125" style="69" customWidth="1"/>
    <col min="24" max="29" width="8.5703125" style="69" customWidth="1"/>
    <col min="30" max="16384" width="9.140625" style="69"/>
  </cols>
  <sheetData>
    <row r="1" spans="1:16" s="57" customFormat="1" ht="18" customHeight="1">
      <c r="B1" s="57" t="s">
        <v>96</v>
      </c>
      <c r="D1" s="58"/>
      <c r="E1" s="58"/>
      <c r="F1" s="58"/>
      <c r="G1" s="58"/>
      <c r="H1" s="59" t="s">
        <v>1024</v>
      </c>
      <c r="I1" s="58"/>
      <c r="J1" s="58"/>
      <c r="M1" s="59"/>
      <c r="N1" s="59"/>
    </row>
    <row r="2" spans="1:16" s="60" customFormat="1" ht="5.0999999999999996" customHeight="1">
      <c r="D2" s="61"/>
      <c r="E2" s="61"/>
      <c r="F2" s="61"/>
      <c r="G2" s="61"/>
      <c r="I2" s="61"/>
      <c r="J2" s="61"/>
      <c r="M2" s="62"/>
      <c r="N2" s="62"/>
    </row>
    <row r="3" spans="1:16" s="61" customFormat="1" ht="15.95" customHeight="1">
      <c r="B3" s="99" t="s">
        <v>1025</v>
      </c>
      <c r="C3" s="100" t="s">
        <v>99</v>
      </c>
      <c r="D3" s="101" t="s">
        <v>100</v>
      </c>
      <c r="E3" s="102"/>
      <c r="F3" s="102"/>
      <c r="G3" s="102"/>
      <c r="H3" s="100" t="s">
        <v>101</v>
      </c>
      <c r="I3" s="100" t="s">
        <v>102</v>
      </c>
      <c r="J3" s="100" t="s">
        <v>103</v>
      </c>
      <c r="K3" s="100" t="s">
        <v>104</v>
      </c>
      <c r="L3" s="100" t="s">
        <v>105</v>
      </c>
      <c r="M3" s="100" t="s">
        <v>106</v>
      </c>
      <c r="N3" s="103"/>
      <c r="O3" s="77" t="s">
        <v>107</v>
      </c>
    </row>
    <row r="4" spans="1:16" ht="15.95" customHeight="1">
      <c r="A4" s="123">
        <v>1</v>
      </c>
      <c r="B4" s="78">
        <v>1</v>
      </c>
      <c r="C4" s="73" t="s">
        <v>1026</v>
      </c>
      <c r="D4" s="79" t="s">
        <v>109</v>
      </c>
      <c r="E4" s="79" t="s">
        <v>110</v>
      </c>
      <c r="F4" s="79" t="s">
        <v>1027</v>
      </c>
      <c r="G4" s="80" t="s">
        <v>1028</v>
      </c>
      <c r="H4" s="73" t="s">
        <v>1029</v>
      </c>
      <c r="I4" s="79"/>
      <c r="J4" s="79" t="s">
        <v>1030</v>
      </c>
      <c r="K4" s="81" t="s">
        <v>1031</v>
      </c>
      <c r="L4" s="73">
        <v>1</v>
      </c>
      <c r="M4" s="73" t="s">
        <v>115</v>
      </c>
      <c r="N4" s="82" t="str">
        <f t="shared" ref="N4:N128" si="0">IF(P4&gt;0,"年2回","年1回")</f>
        <v>年2回</v>
      </c>
      <c r="O4" s="83">
        <v>43874</v>
      </c>
      <c r="P4" s="70">
        <v>44035</v>
      </c>
    </row>
    <row r="5" spans="1:16" ht="15.95" customHeight="1">
      <c r="A5" s="123"/>
      <c r="B5" s="84">
        <v>2</v>
      </c>
      <c r="C5" s="64" t="s">
        <v>116</v>
      </c>
      <c r="D5" s="65" t="s">
        <v>109</v>
      </c>
      <c r="E5" s="65" t="s">
        <v>110</v>
      </c>
      <c r="F5" s="65" t="s">
        <v>1027</v>
      </c>
      <c r="G5" s="66" t="s">
        <v>1032</v>
      </c>
      <c r="H5" s="64" t="s">
        <v>1033</v>
      </c>
      <c r="I5" s="65"/>
      <c r="J5" s="65" t="s">
        <v>1034</v>
      </c>
      <c r="K5" s="67" t="s">
        <v>1035</v>
      </c>
      <c r="L5" s="64">
        <v>2</v>
      </c>
      <c r="M5" s="64" t="s">
        <v>115</v>
      </c>
      <c r="N5" s="85" t="str">
        <f t="shared" si="0"/>
        <v>年2回</v>
      </c>
      <c r="O5" s="83">
        <v>43874</v>
      </c>
      <c r="P5" s="70">
        <v>44035</v>
      </c>
    </row>
    <row r="6" spans="1:16" ht="15.95" customHeight="1">
      <c r="A6" s="123"/>
      <c r="B6" s="84">
        <v>3</v>
      </c>
      <c r="C6" s="64" t="s">
        <v>1036</v>
      </c>
      <c r="D6" s="65" t="s">
        <v>109</v>
      </c>
      <c r="E6" s="65" t="s">
        <v>110</v>
      </c>
      <c r="F6" s="65" t="s">
        <v>1027</v>
      </c>
      <c r="G6" s="66" t="s">
        <v>1037</v>
      </c>
      <c r="H6" s="64" t="s">
        <v>1033</v>
      </c>
      <c r="I6" s="65"/>
      <c r="J6" s="65" t="s">
        <v>1034</v>
      </c>
      <c r="K6" s="67" t="s">
        <v>1035</v>
      </c>
      <c r="L6" s="64">
        <v>2</v>
      </c>
      <c r="M6" s="64" t="s">
        <v>115</v>
      </c>
      <c r="N6" s="85" t="str">
        <f t="shared" si="0"/>
        <v>年2回</v>
      </c>
      <c r="O6" s="83">
        <v>43874</v>
      </c>
      <c r="P6" s="70">
        <v>44035</v>
      </c>
    </row>
    <row r="7" spans="1:16" ht="15.95" customHeight="1">
      <c r="A7" s="123"/>
      <c r="B7" s="84">
        <v>4</v>
      </c>
      <c r="C7" s="64" t="s">
        <v>1038</v>
      </c>
      <c r="D7" s="65" t="s">
        <v>109</v>
      </c>
      <c r="E7" s="65" t="s">
        <v>110</v>
      </c>
      <c r="F7" s="65" t="s">
        <v>1027</v>
      </c>
      <c r="G7" s="66" t="s">
        <v>1039</v>
      </c>
      <c r="H7" s="64" t="s">
        <v>1033</v>
      </c>
      <c r="I7" s="65"/>
      <c r="J7" s="65" t="s">
        <v>1034</v>
      </c>
      <c r="K7" s="67" t="s">
        <v>1035</v>
      </c>
      <c r="L7" s="64">
        <v>4</v>
      </c>
      <c r="M7" s="64" t="s">
        <v>115</v>
      </c>
      <c r="N7" s="85" t="str">
        <f t="shared" si="0"/>
        <v>年2回</v>
      </c>
      <c r="O7" s="83">
        <v>43874</v>
      </c>
      <c r="P7" s="70">
        <v>44035</v>
      </c>
    </row>
    <row r="8" spans="1:16" ht="15.95" customHeight="1">
      <c r="A8" s="123"/>
      <c r="B8" s="84">
        <v>5</v>
      </c>
      <c r="C8" s="64" t="s">
        <v>1040</v>
      </c>
      <c r="D8" s="65" t="s">
        <v>109</v>
      </c>
      <c r="E8" s="65" t="s">
        <v>110</v>
      </c>
      <c r="F8" s="65" t="s">
        <v>1027</v>
      </c>
      <c r="G8" s="66" t="s">
        <v>1039</v>
      </c>
      <c r="H8" s="64" t="s">
        <v>1033</v>
      </c>
      <c r="I8" s="65"/>
      <c r="J8" s="65" t="s">
        <v>1041</v>
      </c>
      <c r="K8" s="67" t="s">
        <v>1035</v>
      </c>
      <c r="L8" s="64">
        <v>4</v>
      </c>
      <c r="M8" s="64" t="s">
        <v>115</v>
      </c>
      <c r="N8" s="85" t="str">
        <f t="shared" si="0"/>
        <v>年2回</v>
      </c>
      <c r="O8" s="83">
        <v>43874</v>
      </c>
      <c r="P8" s="70">
        <v>44035</v>
      </c>
    </row>
    <row r="9" spans="1:16" ht="15.95" customHeight="1">
      <c r="A9" s="123"/>
      <c r="B9" s="84">
        <v>6</v>
      </c>
      <c r="C9" s="64" t="s">
        <v>1042</v>
      </c>
      <c r="D9" s="65" t="s">
        <v>109</v>
      </c>
      <c r="E9" s="65" t="s">
        <v>110</v>
      </c>
      <c r="F9" s="65" t="s">
        <v>1027</v>
      </c>
      <c r="G9" s="66" t="s">
        <v>1043</v>
      </c>
      <c r="H9" s="64" t="s">
        <v>1033</v>
      </c>
      <c r="I9" s="65"/>
      <c r="J9" s="65" t="s">
        <v>1041</v>
      </c>
      <c r="K9" s="67" t="s">
        <v>1035</v>
      </c>
      <c r="L9" s="64">
        <v>1</v>
      </c>
      <c r="M9" s="64" t="s">
        <v>115</v>
      </c>
      <c r="N9" s="85" t="str">
        <f t="shared" si="0"/>
        <v>年2回</v>
      </c>
      <c r="O9" s="83">
        <v>43874</v>
      </c>
      <c r="P9" s="70">
        <v>44035</v>
      </c>
    </row>
    <row r="10" spans="1:16" ht="15.95" customHeight="1">
      <c r="A10" s="123"/>
      <c r="B10" s="84">
        <v>7</v>
      </c>
      <c r="C10" s="64" t="s">
        <v>1044</v>
      </c>
      <c r="D10" s="65" t="s">
        <v>109</v>
      </c>
      <c r="E10" s="65" t="s">
        <v>110</v>
      </c>
      <c r="F10" s="65" t="s">
        <v>1027</v>
      </c>
      <c r="G10" s="66" t="s">
        <v>1045</v>
      </c>
      <c r="H10" s="64" t="s">
        <v>1033</v>
      </c>
      <c r="I10" s="65"/>
      <c r="J10" s="65" t="s">
        <v>1034</v>
      </c>
      <c r="K10" s="67" t="s">
        <v>1035</v>
      </c>
      <c r="L10" s="64">
        <v>1</v>
      </c>
      <c r="M10" s="64" t="s">
        <v>115</v>
      </c>
      <c r="N10" s="85" t="str">
        <f t="shared" si="0"/>
        <v>年2回</v>
      </c>
      <c r="O10" s="83">
        <v>43874</v>
      </c>
      <c r="P10" s="70">
        <v>44035</v>
      </c>
    </row>
    <row r="11" spans="1:16" ht="15.95" customHeight="1">
      <c r="A11" s="123"/>
      <c r="B11" s="84">
        <v>8</v>
      </c>
      <c r="C11" s="64" t="s">
        <v>1046</v>
      </c>
      <c r="D11" s="65" t="s">
        <v>109</v>
      </c>
      <c r="E11" s="65" t="s">
        <v>110</v>
      </c>
      <c r="F11" s="65" t="s">
        <v>1047</v>
      </c>
      <c r="G11" s="66" t="s">
        <v>1048</v>
      </c>
      <c r="H11" s="64" t="s">
        <v>1049</v>
      </c>
      <c r="I11" s="65" t="s">
        <v>1050</v>
      </c>
      <c r="J11" s="65" t="s">
        <v>1051</v>
      </c>
      <c r="K11" s="67">
        <v>0.65</v>
      </c>
      <c r="L11" s="64">
        <v>1</v>
      </c>
      <c r="M11" s="64"/>
      <c r="N11" s="85" t="str">
        <f t="shared" si="0"/>
        <v>年1回</v>
      </c>
      <c r="O11" s="83">
        <v>43869</v>
      </c>
    </row>
    <row r="12" spans="1:16" ht="15.95" customHeight="1">
      <c r="A12" s="123"/>
      <c r="B12" s="84">
        <v>9</v>
      </c>
      <c r="C12" s="64" t="s">
        <v>1052</v>
      </c>
      <c r="D12" s="65" t="s">
        <v>109</v>
      </c>
      <c r="E12" s="65" t="s">
        <v>110</v>
      </c>
      <c r="F12" s="65" t="s">
        <v>1047</v>
      </c>
      <c r="G12" s="66" t="s">
        <v>1053</v>
      </c>
      <c r="H12" s="64" t="s">
        <v>1049</v>
      </c>
      <c r="I12" s="65" t="s">
        <v>1054</v>
      </c>
      <c r="J12" s="65" t="s">
        <v>1051</v>
      </c>
      <c r="K12" s="67">
        <v>0.65</v>
      </c>
      <c r="L12" s="64">
        <v>1</v>
      </c>
      <c r="M12" s="64"/>
      <c r="N12" s="85" t="str">
        <f t="shared" si="0"/>
        <v>年1回</v>
      </c>
      <c r="O12" s="83">
        <v>43869</v>
      </c>
    </row>
    <row r="13" spans="1:16" ht="15.95" customHeight="1">
      <c r="A13" s="123"/>
      <c r="B13" s="84">
        <v>10</v>
      </c>
      <c r="C13" s="64" t="s">
        <v>1055</v>
      </c>
      <c r="D13" s="65" t="s">
        <v>109</v>
      </c>
      <c r="E13" s="65" t="s">
        <v>110</v>
      </c>
      <c r="F13" s="65" t="s">
        <v>1047</v>
      </c>
      <c r="G13" s="66" t="s">
        <v>1056</v>
      </c>
      <c r="H13" s="64" t="s">
        <v>1049</v>
      </c>
      <c r="I13" s="65" t="s">
        <v>1057</v>
      </c>
      <c r="J13" s="65" t="s">
        <v>1051</v>
      </c>
      <c r="K13" s="67">
        <v>0.65</v>
      </c>
      <c r="L13" s="64">
        <v>1</v>
      </c>
      <c r="M13" s="64"/>
      <c r="N13" s="85" t="str">
        <f t="shared" si="0"/>
        <v>年1回</v>
      </c>
      <c r="O13" s="83">
        <v>43869</v>
      </c>
    </row>
    <row r="14" spans="1:16" ht="15.95" customHeight="1">
      <c r="A14" s="123"/>
      <c r="B14" s="84">
        <v>11</v>
      </c>
      <c r="C14" s="64" t="s">
        <v>1058</v>
      </c>
      <c r="D14" s="65" t="s">
        <v>109</v>
      </c>
      <c r="E14" s="65" t="s">
        <v>110</v>
      </c>
      <c r="F14" s="65" t="s">
        <v>1047</v>
      </c>
      <c r="G14" s="66" t="s">
        <v>1059</v>
      </c>
      <c r="H14" s="64" t="s">
        <v>1049</v>
      </c>
      <c r="I14" s="65" t="s">
        <v>1060</v>
      </c>
      <c r="J14" s="65" t="s">
        <v>1051</v>
      </c>
      <c r="K14" s="67">
        <v>0.65</v>
      </c>
      <c r="L14" s="64">
        <v>1</v>
      </c>
      <c r="M14" s="64"/>
      <c r="N14" s="85" t="str">
        <f t="shared" si="0"/>
        <v>年1回</v>
      </c>
      <c r="O14" s="83">
        <v>43869</v>
      </c>
    </row>
    <row r="15" spans="1:16" ht="15.95" customHeight="1">
      <c r="A15" s="123"/>
      <c r="B15" s="84">
        <v>12</v>
      </c>
      <c r="C15" s="64" t="s">
        <v>1061</v>
      </c>
      <c r="D15" s="65" t="s">
        <v>109</v>
      </c>
      <c r="E15" s="65" t="s">
        <v>110</v>
      </c>
      <c r="F15" s="65" t="s">
        <v>1047</v>
      </c>
      <c r="G15" s="66" t="s">
        <v>1062</v>
      </c>
      <c r="H15" s="64" t="s">
        <v>1049</v>
      </c>
      <c r="I15" s="65" t="s">
        <v>1063</v>
      </c>
      <c r="J15" s="65" t="s">
        <v>1051</v>
      </c>
      <c r="K15" s="67">
        <v>0.65</v>
      </c>
      <c r="L15" s="64">
        <v>1</v>
      </c>
      <c r="M15" s="64"/>
      <c r="N15" s="85" t="str">
        <f t="shared" si="0"/>
        <v>年1回</v>
      </c>
      <c r="O15" s="83">
        <v>43869</v>
      </c>
    </row>
    <row r="16" spans="1:16" ht="15.95" customHeight="1">
      <c r="A16" s="123"/>
      <c r="B16" s="84">
        <v>13</v>
      </c>
      <c r="C16" s="64" t="s">
        <v>1064</v>
      </c>
      <c r="D16" s="65" t="s">
        <v>109</v>
      </c>
      <c r="E16" s="65" t="s">
        <v>110</v>
      </c>
      <c r="F16" s="65" t="s">
        <v>1047</v>
      </c>
      <c r="G16" s="66" t="s">
        <v>1065</v>
      </c>
      <c r="H16" s="64" t="s">
        <v>1049</v>
      </c>
      <c r="I16" s="65" t="s">
        <v>1066</v>
      </c>
      <c r="J16" s="65" t="s">
        <v>1051</v>
      </c>
      <c r="K16" s="67">
        <v>0.65</v>
      </c>
      <c r="L16" s="64">
        <v>1</v>
      </c>
      <c r="M16" s="64"/>
      <c r="N16" s="85" t="str">
        <f t="shared" si="0"/>
        <v>年1回</v>
      </c>
      <c r="O16" s="83">
        <v>43869</v>
      </c>
    </row>
    <row r="17" spans="1:27" ht="15.95" customHeight="1">
      <c r="A17" s="123"/>
      <c r="B17" s="84">
        <v>14</v>
      </c>
      <c r="C17" s="64" t="s">
        <v>1067</v>
      </c>
      <c r="D17" s="65" t="s">
        <v>109</v>
      </c>
      <c r="E17" s="65" t="s">
        <v>110</v>
      </c>
      <c r="F17" s="65" t="s">
        <v>1047</v>
      </c>
      <c r="G17" s="66" t="s">
        <v>1068</v>
      </c>
      <c r="H17" s="64" t="s">
        <v>1049</v>
      </c>
      <c r="I17" s="65" t="s">
        <v>1069</v>
      </c>
      <c r="J17" s="65" t="s">
        <v>1051</v>
      </c>
      <c r="K17" s="67">
        <v>0.65</v>
      </c>
      <c r="L17" s="64">
        <v>3</v>
      </c>
      <c r="M17" s="64"/>
      <c r="N17" s="85" t="str">
        <f t="shared" si="0"/>
        <v>年1回</v>
      </c>
      <c r="O17" s="83">
        <v>43869</v>
      </c>
    </row>
    <row r="18" spans="1:27" ht="15.95" customHeight="1">
      <c r="A18" s="123"/>
      <c r="B18" s="84">
        <v>15</v>
      </c>
      <c r="C18" s="64" t="s">
        <v>1070</v>
      </c>
      <c r="D18" s="65" t="s">
        <v>109</v>
      </c>
      <c r="E18" s="65" t="s">
        <v>110</v>
      </c>
      <c r="F18" s="65" t="s">
        <v>1047</v>
      </c>
      <c r="G18" s="66" t="s">
        <v>1071</v>
      </c>
      <c r="H18" s="64" t="s">
        <v>1049</v>
      </c>
      <c r="I18" s="65" t="s">
        <v>1072</v>
      </c>
      <c r="J18" s="65" t="s">
        <v>1051</v>
      </c>
      <c r="K18" s="67">
        <v>0.65</v>
      </c>
      <c r="L18" s="64">
        <v>1</v>
      </c>
      <c r="M18" s="64"/>
      <c r="N18" s="85" t="str">
        <f t="shared" si="0"/>
        <v>年1回</v>
      </c>
      <c r="O18" s="83">
        <v>43869</v>
      </c>
    </row>
    <row r="19" spans="1:27" ht="15.95" customHeight="1">
      <c r="A19" s="123"/>
      <c r="B19" s="84">
        <v>16</v>
      </c>
      <c r="C19" s="64" t="s">
        <v>1073</v>
      </c>
      <c r="D19" s="65" t="s">
        <v>109</v>
      </c>
      <c r="E19" s="65" t="s">
        <v>110</v>
      </c>
      <c r="F19" s="65" t="s">
        <v>1047</v>
      </c>
      <c r="G19" s="66" t="s">
        <v>1074</v>
      </c>
      <c r="H19" s="64" t="s">
        <v>1049</v>
      </c>
      <c r="I19" s="65" t="s">
        <v>1075</v>
      </c>
      <c r="J19" s="65" t="s">
        <v>1051</v>
      </c>
      <c r="K19" s="67">
        <v>0.65</v>
      </c>
      <c r="L19" s="64">
        <v>1</v>
      </c>
      <c r="M19" s="64"/>
      <c r="N19" s="85" t="str">
        <f t="shared" si="0"/>
        <v>年1回</v>
      </c>
      <c r="O19" s="83">
        <v>43869</v>
      </c>
    </row>
    <row r="20" spans="1:27" ht="15.95" customHeight="1">
      <c r="A20" s="123"/>
      <c r="B20" s="84">
        <v>17</v>
      </c>
      <c r="C20" s="64" t="s">
        <v>1076</v>
      </c>
      <c r="D20" s="65" t="s">
        <v>109</v>
      </c>
      <c r="E20" s="65" t="s">
        <v>110</v>
      </c>
      <c r="F20" s="65" t="s">
        <v>1047</v>
      </c>
      <c r="G20" s="66" t="s">
        <v>1077</v>
      </c>
      <c r="H20" s="64" t="s">
        <v>1049</v>
      </c>
      <c r="I20" s="65" t="s">
        <v>1078</v>
      </c>
      <c r="J20" s="65" t="s">
        <v>1051</v>
      </c>
      <c r="K20" s="67">
        <v>0.65</v>
      </c>
      <c r="L20" s="64">
        <v>5</v>
      </c>
      <c r="M20" s="64"/>
      <c r="N20" s="85" t="str">
        <f t="shared" si="0"/>
        <v>年1回</v>
      </c>
      <c r="O20" s="83">
        <v>43869</v>
      </c>
    </row>
    <row r="21" spans="1:27" ht="15.95" customHeight="1">
      <c r="A21" s="123"/>
      <c r="B21" s="84">
        <v>18</v>
      </c>
      <c r="C21" s="64" t="s">
        <v>121</v>
      </c>
      <c r="D21" s="65" t="s">
        <v>109</v>
      </c>
      <c r="E21" s="65" t="s">
        <v>122</v>
      </c>
      <c r="F21" s="65" t="s">
        <v>1079</v>
      </c>
      <c r="G21" s="66" t="s">
        <v>220</v>
      </c>
      <c r="H21" s="64" t="s">
        <v>1049</v>
      </c>
      <c r="I21" s="65" t="s">
        <v>1080</v>
      </c>
      <c r="J21" s="65" t="s">
        <v>1081</v>
      </c>
      <c r="K21" s="67">
        <v>0.65</v>
      </c>
      <c r="L21" s="64">
        <v>3</v>
      </c>
      <c r="M21" s="64" t="s">
        <v>115</v>
      </c>
      <c r="N21" s="85" t="str">
        <f t="shared" si="0"/>
        <v>年1回</v>
      </c>
      <c r="O21" s="83">
        <v>43869</v>
      </c>
    </row>
    <row r="22" spans="1:27" ht="15.95" customHeight="1">
      <c r="A22" s="123"/>
      <c r="B22" s="84">
        <v>19</v>
      </c>
      <c r="C22" s="64" t="s">
        <v>128</v>
      </c>
      <c r="D22" s="65" t="s">
        <v>109</v>
      </c>
      <c r="E22" s="65" t="s">
        <v>122</v>
      </c>
      <c r="F22" s="65" t="s">
        <v>169</v>
      </c>
      <c r="G22" s="66" t="s">
        <v>328</v>
      </c>
      <c r="H22" s="64" t="s">
        <v>1049</v>
      </c>
      <c r="I22" s="65" t="s">
        <v>1082</v>
      </c>
      <c r="J22" s="65" t="s">
        <v>1083</v>
      </c>
      <c r="K22" s="67">
        <v>0.65</v>
      </c>
      <c r="L22" s="64">
        <v>2</v>
      </c>
      <c r="M22" s="64" t="s">
        <v>115</v>
      </c>
      <c r="N22" s="85" t="str">
        <f t="shared" si="0"/>
        <v>年1回</v>
      </c>
      <c r="O22" s="83">
        <v>43869</v>
      </c>
    </row>
    <row r="23" spans="1:27" ht="15.95" customHeight="1">
      <c r="A23" s="123"/>
      <c r="B23" s="84">
        <v>20</v>
      </c>
      <c r="C23" s="64" t="s">
        <v>1084</v>
      </c>
      <c r="D23" s="65" t="s">
        <v>109</v>
      </c>
      <c r="E23" s="65" t="s">
        <v>293</v>
      </c>
      <c r="F23" s="65" t="s">
        <v>1085</v>
      </c>
      <c r="G23" s="66" t="s">
        <v>1086</v>
      </c>
      <c r="H23" s="64" t="s">
        <v>1049</v>
      </c>
      <c r="I23" s="65" t="s">
        <v>1087</v>
      </c>
      <c r="J23" s="65" t="s">
        <v>1088</v>
      </c>
      <c r="K23" s="67">
        <v>0.65</v>
      </c>
      <c r="L23" s="64">
        <v>1</v>
      </c>
      <c r="M23" s="64" t="s">
        <v>1089</v>
      </c>
      <c r="N23" s="85" t="str">
        <f t="shared" si="0"/>
        <v>年1回</v>
      </c>
      <c r="O23" s="83">
        <v>43870</v>
      </c>
    </row>
    <row r="24" spans="1:27" ht="15.95" customHeight="1">
      <c r="A24" s="123"/>
      <c r="B24" s="84">
        <v>21</v>
      </c>
      <c r="C24" s="64" t="s">
        <v>297</v>
      </c>
      <c r="D24" s="65" t="s">
        <v>109</v>
      </c>
      <c r="E24" s="65" t="s">
        <v>293</v>
      </c>
      <c r="F24" s="65" t="s">
        <v>1085</v>
      </c>
      <c r="G24" s="66" t="s">
        <v>1090</v>
      </c>
      <c r="H24" s="64" t="s">
        <v>1049</v>
      </c>
      <c r="I24" s="65" t="s">
        <v>1091</v>
      </c>
      <c r="J24" s="65" t="s">
        <v>1081</v>
      </c>
      <c r="K24" s="67">
        <v>0.65</v>
      </c>
      <c r="L24" s="64">
        <v>1</v>
      </c>
      <c r="M24" s="64" t="s">
        <v>115</v>
      </c>
      <c r="N24" s="85" t="str">
        <f t="shared" si="0"/>
        <v>年1回</v>
      </c>
      <c r="O24" s="83">
        <v>43870</v>
      </c>
    </row>
    <row r="25" spans="1:27" ht="15.95" customHeight="1">
      <c r="A25" s="123"/>
      <c r="B25" s="84">
        <v>22</v>
      </c>
      <c r="C25" s="64" t="s">
        <v>300</v>
      </c>
      <c r="D25" s="65" t="s">
        <v>109</v>
      </c>
      <c r="E25" s="65" t="s">
        <v>293</v>
      </c>
      <c r="F25" s="65" t="s">
        <v>1085</v>
      </c>
      <c r="G25" s="66" t="s">
        <v>1092</v>
      </c>
      <c r="H25" s="64" t="s">
        <v>1049</v>
      </c>
      <c r="I25" s="65" t="s">
        <v>1093</v>
      </c>
      <c r="J25" s="65" t="s">
        <v>1081</v>
      </c>
      <c r="K25" s="67">
        <v>0.65</v>
      </c>
      <c r="L25" s="64">
        <v>1</v>
      </c>
      <c r="M25" s="64" t="s">
        <v>115</v>
      </c>
      <c r="N25" s="85" t="str">
        <f t="shared" si="0"/>
        <v>年1回</v>
      </c>
      <c r="O25" s="83">
        <v>43870</v>
      </c>
    </row>
    <row r="26" spans="1:27" ht="15.95" customHeight="1">
      <c r="A26" s="123"/>
      <c r="B26" s="84">
        <v>23</v>
      </c>
      <c r="C26" s="64" t="s">
        <v>301</v>
      </c>
      <c r="D26" s="65" t="s">
        <v>109</v>
      </c>
      <c r="E26" s="65" t="s">
        <v>293</v>
      </c>
      <c r="F26" s="65" t="s">
        <v>1085</v>
      </c>
      <c r="G26" s="66" t="s">
        <v>1094</v>
      </c>
      <c r="H26" s="64" t="s">
        <v>1049</v>
      </c>
      <c r="I26" s="65" t="s">
        <v>1095</v>
      </c>
      <c r="J26" s="65" t="s">
        <v>1081</v>
      </c>
      <c r="K26" s="67">
        <v>0.65</v>
      </c>
      <c r="L26" s="64">
        <v>1</v>
      </c>
      <c r="M26" s="64" t="s">
        <v>115</v>
      </c>
      <c r="N26" s="85" t="str">
        <f t="shared" si="0"/>
        <v>年1回</v>
      </c>
      <c r="O26" s="83">
        <v>43870</v>
      </c>
    </row>
    <row r="27" spans="1:27" ht="15.95" customHeight="1">
      <c r="A27" s="123"/>
      <c r="B27" s="84">
        <v>24</v>
      </c>
      <c r="C27" s="64" t="s">
        <v>305</v>
      </c>
      <c r="D27" s="65" t="s">
        <v>109</v>
      </c>
      <c r="E27" s="65" t="s">
        <v>293</v>
      </c>
      <c r="F27" s="65" t="s">
        <v>1085</v>
      </c>
      <c r="G27" s="66" t="s">
        <v>1096</v>
      </c>
      <c r="H27" s="64" t="s">
        <v>1049</v>
      </c>
      <c r="I27" s="65" t="s">
        <v>1097</v>
      </c>
      <c r="J27" s="65" t="s">
        <v>1083</v>
      </c>
      <c r="K27" s="67">
        <v>0.65</v>
      </c>
      <c r="L27" s="64">
        <v>1</v>
      </c>
      <c r="M27" s="64" t="s">
        <v>115</v>
      </c>
      <c r="N27" s="85" t="str">
        <f t="shared" si="0"/>
        <v>年1回</v>
      </c>
      <c r="O27" s="83">
        <v>43870</v>
      </c>
    </row>
    <row r="28" spans="1:27" ht="15.95" customHeight="1">
      <c r="A28" s="123"/>
      <c r="B28" s="84">
        <v>25</v>
      </c>
      <c r="C28" s="64" t="s">
        <v>310</v>
      </c>
      <c r="D28" s="65" t="s">
        <v>109</v>
      </c>
      <c r="E28" s="65" t="s">
        <v>293</v>
      </c>
      <c r="F28" s="65" t="s">
        <v>1085</v>
      </c>
      <c r="G28" s="66" t="s">
        <v>1098</v>
      </c>
      <c r="H28" s="64" t="s">
        <v>1049</v>
      </c>
      <c r="I28" s="65" t="s">
        <v>1099</v>
      </c>
      <c r="J28" s="65" t="s">
        <v>1088</v>
      </c>
      <c r="K28" s="67">
        <v>0.65</v>
      </c>
      <c r="L28" s="64">
        <v>1</v>
      </c>
      <c r="M28" s="64" t="s">
        <v>1089</v>
      </c>
      <c r="N28" s="85" t="str">
        <f t="shared" si="0"/>
        <v>年1回</v>
      </c>
      <c r="O28" s="83">
        <v>43870</v>
      </c>
    </row>
    <row r="29" spans="1:27" ht="15.95" customHeight="1">
      <c r="A29" s="123"/>
      <c r="B29" s="84">
        <v>26</v>
      </c>
      <c r="C29" s="64" t="s">
        <v>313</v>
      </c>
      <c r="D29" s="65" t="s">
        <v>109</v>
      </c>
      <c r="E29" s="65" t="s">
        <v>293</v>
      </c>
      <c r="F29" s="65" t="s">
        <v>1085</v>
      </c>
      <c r="G29" s="66" t="s">
        <v>1100</v>
      </c>
      <c r="H29" s="64" t="s">
        <v>1049</v>
      </c>
      <c r="I29" s="65" t="s">
        <v>1101</v>
      </c>
      <c r="J29" s="65" t="s">
        <v>1088</v>
      </c>
      <c r="K29" s="67">
        <v>0.65</v>
      </c>
      <c r="L29" s="64">
        <v>2</v>
      </c>
      <c r="M29" s="64" t="s">
        <v>1089</v>
      </c>
      <c r="N29" s="85" t="str">
        <f t="shared" si="0"/>
        <v>年1回</v>
      </c>
      <c r="O29" s="83">
        <v>43870</v>
      </c>
    </row>
    <row r="30" spans="1:27" ht="15.95" customHeight="1">
      <c r="A30" s="123"/>
      <c r="B30" s="84">
        <v>27</v>
      </c>
      <c r="C30" s="64" t="s">
        <v>315</v>
      </c>
      <c r="D30" s="65" t="s">
        <v>109</v>
      </c>
      <c r="E30" s="65" t="s">
        <v>293</v>
      </c>
      <c r="F30" s="65" t="s">
        <v>1085</v>
      </c>
      <c r="G30" s="66" t="s">
        <v>1102</v>
      </c>
      <c r="H30" s="64" t="s">
        <v>1049</v>
      </c>
      <c r="I30" s="65" t="s">
        <v>1103</v>
      </c>
      <c r="J30" s="65" t="s">
        <v>1081</v>
      </c>
      <c r="K30" s="67">
        <v>0.65</v>
      </c>
      <c r="L30" s="64">
        <v>1</v>
      </c>
      <c r="M30" s="64" t="s">
        <v>115</v>
      </c>
      <c r="N30" s="85" t="str">
        <f t="shared" si="0"/>
        <v>年1回</v>
      </c>
      <c r="O30" s="83">
        <v>43870</v>
      </c>
    </row>
    <row r="31" spans="1:27" ht="15.95" customHeight="1">
      <c r="A31" s="123"/>
      <c r="B31" s="84">
        <v>28</v>
      </c>
      <c r="C31" s="64" t="s">
        <v>317</v>
      </c>
      <c r="D31" s="65" t="s">
        <v>109</v>
      </c>
      <c r="E31" s="65" t="s">
        <v>293</v>
      </c>
      <c r="F31" s="65" t="s">
        <v>1085</v>
      </c>
      <c r="G31" s="66" t="s">
        <v>1104</v>
      </c>
      <c r="H31" s="64" t="s">
        <v>1049</v>
      </c>
      <c r="I31" s="65" t="s">
        <v>1105</v>
      </c>
      <c r="J31" s="65" t="s">
        <v>1081</v>
      </c>
      <c r="K31" s="67">
        <v>0.65</v>
      </c>
      <c r="L31" s="64">
        <v>2</v>
      </c>
      <c r="M31" s="64" t="s">
        <v>115</v>
      </c>
      <c r="N31" s="85" t="str">
        <f t="shared" si="0"/>
        <v>年1回</v>
      </c>
      <c r="O31" s="83">
        <v>43870</v>
      </c>
    </row>
    <row r="32" spans="1:27" ht="15.95" customHeight="1">
      <c r="A32" s="123"/>
      <c r="B32" s="84">
        <v>29</v>
      </c>
      <c r="C32" s="64" t="s">
        <v>319</v>
      </c>
      <c r="D32" s="65" t="s">
        <v>109</v>
      </c>
      <c r="E32" s="65" t="s">
        <v>293</v>
      </c>
      <c r="F32" s="65" t="s">
        <v>302</v>
      </c>
      <c r="G32" s="66" t="s">
        <v>1106</v>
      </c>
      <c r="H32" s="64" t="s">
        <v>1049</v>
      </c>
      <c r="I32" s="65"/>
      <c r="J32" s="65" t="s">
        <v>1107</v>
      </c>
      <c r="K32" s="67">
        <v>0.65</v>
      </c>
      <c r="L32" s="64">
        <v>1</v>
      </c>
      <c r="M32" s="64" t="s">
        <v>115</v>
      </c>
      <c r="N32" s="85" t="str">
        <f t="shared" si="0"/>
        <v>年1回</v>
      </c>
      <c r="O32" s="83">
        <v>43870</v>
      </c>
      <c r="Q32" s="65" t="s">
        <v>109</v>
      </c>
      <c r="R32" s="65" t="s">
        <v>405</v>
      </c>
      <c r="S32" s="65" t="s">
        <v>1108</v>
      </c>
      <c r="T32" s="66"/>
      <c r="U32" s="64" t="s">
        <v>1049</v>
      </c>
      <c r="V32" s="65"/>
      <c r="W32" s="65" t="s">
        <v>1109</v>
      </c>
      <c r="X32" s="67"/>
      <c r="Y32" s="64">
        <v>6</v>
      </c>
      <c r="Z32" s="64"/>
      <c r="AA32" s="85" t="str">
        <f t="shared" ref="AA32:AA39" si="1">IF(AC32&gt;0,"年2回","年1回")</f>
        <v>年1回</v>
      </c>
    </row>
    <row r="33" spans="1:27" ht="15.95" customHeight="1">
      <c r="A33" s="123"/>
      <c r="B33" s="84"/>
      <c r="C33" s="64"/>
      <c r="D33" s="65" t="s">
        <v>109</v>
      </c>
      <c r="E33" s="65" t="s">
        <v>405</v>
      </c>
      <c r="F33" s="65" t="s">
        <v>1108</v>
      </c>
      <c r="G33" s="66" t="s">
        <v>1110</v>
      </c>
      <c r="H33" s="64" t="s">
        <v>1049</v>
      </c>
      <c r="I33" s="65" t="s">
        <v>1111</v>
      </c>
      <c r="J33" s="65" t="s">
        <v>1112</v>
      </c>
      <c r="K33" s="67">
        <v>0.65</v>
      </c>
      <c r="L33" s="64">
        <v>1</v>
      </c>
      <c r="M33" s="64" t="s">
        <v>115</v>
      </c>
      <c r="N33" s="85" t="str">
        <f t="shared" si="0"/>
        <v>年1回</v>
      </c>
      <c r="O33" s="83"/>
      <c r="Q33" s="65" t="s">
        <v>109</v>
      </c>
      <c r="R33" s="65" t="s">
        <v>405</v>
      </c>
      <c r="S33" s="65" t="s">
        <v>1108</v>
      </c>
      <c r="T33" s="66"/>
      <c r="U33" s="64" t="s">
        <v>1049</v>
      </c>
      <c r="V33" s="65"/>
      <c r="W33" s="65" t="s">
        <v>1112</v>
      </c>
      <c r="X33" s="67"/>
      <c r="Y33" s="64">
        <v>15</v>
      </c>
      <c r="Z33" s="64" t="s">
        <v>115</v>
      </c>
      <c r="AA33" s="85" t="str">
        <f t="shared" si="1"/>
        <v>年1回</v>
      </c>
    </row>
    <row r="34" spans="1:27" ht="15.95" customHeight="1">
      <c r="A34" s="123"/>
      <c r="B34" s="84"/>
      <c r="C34" s="64"/>
      <c r="D34" s="65" t="s">
        <v>109</v>
      </c>
      <c r="E34" s="65" t="s">
        <v>405</v>
      </c>
      <c r="F34" s="65" t="s">
        <v>1108</v>
      </c>
      <c r="G34" s="66" t="s">
        <v>1113</v>
      </c>
      <c r="H34" s="64" t="s">
        <v>1049</v>
      </c>
      <c r="I34" s="65" t="s">
        <v>1114</v>
      </c>
      <c r="J34" s="65" t="s">
        <v>1112</v>
      </c>
      <c r="K34" s="67">
        <v>0.65</v>
      </c>
      <c r="L34" s="64">
        <v>1</v>
      </c>
      <c r="M34" s="64" t="s">
        <v>115</v>
      </c>
      <c r="N34" s="85" t="str">
        <f t="shared" si="0"/>
        <v>年1回</v>
      </c>
      <c r="O34" s="83"/>
      <c r="Q34" s="65" t="s">
        <v>109</v>
      </c>
      <c r="R34" s="65" t="s">
        <v>405</v>
      </c>
      <c r="S34" s="65" t="s">
        <v>1108</v>
      </c>
      <c r="T34" s="66"/>
      <c r="U34" s="64" t="s">
        <v>1049</v>
      </c>
      <c r="V34" s="65"/>
      <c r="W34" s="65" t="s">
        <v>1115</v>
      </c>
      <c r="X34" s="67"/>
      <c r="Y34" s="64">
        <v>34</v>
      </c>
      <c r="Z34" s="64"/>
      <c r="AA34" s="85" t="str">
        <f t="shared" si="1"/>
        <v>年1回</v>
      </c>
    </row>
    <row r="35" spans="1:27" ht="15.95" customHeight="1">
      <c r="A35" s="123"/>
      <c r="B35" s="84"/>
      <c r="C35" s="64"/>
      <c r="D35" s="65" t="s">
        <v>109</v>
      </c>
      <c r="E35" s="65" t="s">
        <v>405</v>
      </c>
      <c r="F35" s="65" t="s">
        <v>1108</v>
      </c>
      <c r="G35" s="66" t="s">
        <v>1116</v>
      </c>
      <c r="H35" s="64" t="s">
        <v>1049</v>
      </c>
      <c r="I35" s="65" t="s">
        <v>1117</v>
      </c>
      <c r="J35" s="65" t="s">
        <v>1112</v>
      </c>
      <c r="K35" s="67">
        <v>0.65</v>
      </c>
      <c r="L35" s="64">
        <v>1</v>
      </c>
      <c r="M35" s="64" t="s">
        <v>115</v>
      </c>
      <c r="N35" s="85" t="str">
        <f t="shared" si="0"/>
        <v>年1回</v>
      </c>
      <c r="O35" s="83"/>
      <c r="Q35" s="65" t="s">
        <v>109</v>
      </c>
      <c r="R35" s="65" t="s">
        <v>405</v>
      </c>
      <c r="S35" s="65" t="s">
        <v>1108</v>
      </c>
      <c r="T35" s="66"/>
      <c r="U35" s="64" t="s">
        <v>1049</v>
      </c>
      <c r="V35" s="65"/>
      <c r="W35" s="65" t="s">
        <v>1118</v>
      </c>
      <c r="X35" s="67"/>
      <c r="Y35" s="64">
        <v>5</v>
      </c>
      <c r="Z35" s="64"/>
      <c r="AA35" s="85" t="str">
        <f t="shared" si="1"/>
        <v>年1回</v>
      </c>
    </row>
    <row r="36" spans="1:27" ht="15.95" customHeight="1">
      <c r="A36" s="123"/>
      <c r="B36" s="84"/>
      <c r="C36" s="64"/>
      <c r="D36" s="65" t="s">
        <v>109</v>
      </c>
      <c r="E36" s="65" t="s">
        <v>405</v>
      </c>
      <c r="F36" s="65" t="s">
        <v>1108</v>
      </c>
      <c r="G36" s="66" t="s">
        <v>1119</v>
      </c>
      <c r="H36" s="64" t="s">
        <v>1049</v>
      </c>
      <c r="I36" s="65" t="s">
        <v>1120</v>
      </c>
      <c r="J36" s="65" t="s">
        <v>1121</v>
      </c>
      <c r="K36" s="67">
        <v>0.65</v>
      </c>
      <c r="L36" s="64">
        <v>2</v>
      </c>
      <c r="M36" s="64"/>
      <c r="N36" s="85" t="str">
        <f t="shared" si="0"/>
        <v>年1回</v>
      </c>
      <c r="O36" s="83"/>
      <c r="Q36" s="65" t="s">
        <v>109</v>
      </c>
      <c r="R36" s="65" t="s">
        <v>405</v>
      </c>
      <c r="S36" s="65" t="s">
        <v>1108</v>
      </c>
      <c r="T36" s="66"/>
      <c r="U36" s="64" t="s">
        <v>1049</v>
      </c>
      <c r="V36" s="65"/>
      <c r="W36" s="65" t="s">
        <v>1121</v>
      </c>
      <c r="X36" s="67"/>
      <c r="Y36" s="64">
        <v>17</v>
      </c>
      <c r="Z36" s="64"/>
      <c r="AA36" s="85" t="str">
        <f t="shared" si="1"/>
        <v>年1回</v>
      </c>
    </row>
    <row r="37" spans="1:27" ht="15.95" customHeight="1">
      <c r="A37" s="123"/>
      <c r="B37" s="84"/>
      <c r="C37" s="64"/>
      <c r="D37" s="65" t="s">
        <v>109</v>
      </c>
      <c r="E37" s="65" t="s">
        <v>405</v>
      </c>
      <c r="F37" s="65" t="s">
        <v>1108</v>
      </c>
      <c r="G37" s="66" t="s">
        <v>1122</v>
      </c>
      <c r="H37" s="64" t="s">
        <v>1049</v>
      </c>
      <c r="I37" s="65" t="s">
        <v>1123</v>
      </c>
      <c r="J37" s="65" t="s">
        <v>1112</v>
      </c>
      <c r="K37" s="67">
        <v>0.65</v>
      </c>
      <c r="L37" s="64">
        <v>1</v>
      </c>
      <c r="M37" s="64" t="s">
        <v>115</v>
      </c>
      <c r="N37" s="85" t="str">
        <f t="shared" si="0"/>
        <v>年1回</v>
      </c>
      <c r="O37" s="83"/>
      <c r="Q37" s="65" t="s">
        <v>109</v>
      </c>
      <c r="R37" s="65" t="s">
        <v>405</v>
      </c>
      <c r="S37" s="65" t="s">
        <v>1108</v>
      </c>
      <c r="T37" s="66"/>
      <c r="U37" s="64" t="s">
        <v>1049</v>
      </c>
      <c r="V37" s="65"/>
      <c r="W37" s="65" t="s">
        <v>1124</v>
      </c>
      <c r="X37" s="67"/>
      <c r="Y37" s="64">
        <v>2</v>
      </c>
      <c r="Z37" s="64"/>
      <c r="AA37" s="85" t="str">
        <f t="shared" si="1"/>
        <v>年1回</v>
      </c>
    </row>
    <row r="38" spans="1:27" ht="15.95" customHeight="1">
      <c r="A38" s="123"/>
      <c r="B38" s="84"/>
      <c r="C38" s="64"/>
      <c r="D38" s="65" t="s">
        <v>109</v>
      </c>
      <c r="E38" s="65" t="s">
        <v>405</v>
      </c>
      <c r="F38" s="65" t="s">
        <v>1108</v>
      </c>
      <c r="G38" s="66" t="s">
        <v>1125</v>
      </c>
      <c r="H38" s="64" t="s">
        <v>1049</v>
      </c>
      <c r="I38" s="65" t="s">
        <v>1126</v>
      </c>
      <c r="J38" s="65" t="s">
        <v>1112</v>
      </c>
      <c r="K38" s="67">
        <v>0.65</v>
      </c>
      <c r="L38" s="64">
        <v>1</v>
      </c>
      <c r="M38" s="64" t="s">
        <v>115</v>
      </c>
      <c r="N38" s="85" t="str">
        <f t="shared" si="0"/>
        <v>年1回</v>
      </c>
      <c r="O38" s="83"/>
      <c r="Q38" s="65" t="s">
        <v>109</v>
      </c>
      <c r="R38" s="65" t="s">
        <v>405</v>
      </c>
      <c r="S38" s="65" t="s">
        <v>1108</v>
      </c>
      <c r="T38" s="66"/>
      <c r="U38" s="64" t="s">
        <v>1049</v>
      </c>
      <c r="V38" s="65"/>
      <c r="W38" s="65" t="s">
        <v>1127</v>
      </c>
      <c r="X38" s="67"/>
      <c r="Y38" s="64">
        <v>1</v>
      </c>
      <c r="Z38" s="64"/>
      <c r="AA38" s="85" t="str">
        <f t="shared" si="1"/>
        <v>年1回</v>
      </c>
    </row>
    <row r="39" spans="1:27" ht="15.95" customHeight="1">
      <c r="A39" s="123"/>
      <c r="B39" s="84"/>
      <c r="C39" s="64"/>
      <c r="D39" s="65" t="s">
        <v>109</v>
      </c>
      <c r="E39" s="65" t="s">
        <v>405</v>
      </c>
      <c r="F39" s="65" t="s">
        <v>1108</v>
      </c>
      <c r="G39" s="66" t="s">
        <v>1128</v>
      </c>
      <c r="H39" s="64" t="s">
        <v>1049</v>
      </c>
      <c r="I39" s="65" t="s">
        <v>1129</v>
      </c>
      <c r="J39" s="65" t="s">
        <v>1112</v>
      </c>
      <c r="K39" s="67">
        <v>0.65</v>
      </c>
      <c r="L39" s="64">
        <v>1</v>
      </c>
      <c r="M39" s="64" t="s">
        <v>115</v>
      </c>
      <c r="N39" s="85" t="str">
        <f t="shared" si="0"/>
        <v>年1回</v>
      </c>
      <c r="O39" s="83"/>
      <c r="Q39" s="65" t="s">
        <v>109</v>
      </c>
      <c r="R39" s="65" t="s">
        <v>405</v>
      </c>
      <c r="S39" s="65" t="s">
        <v>1130</v>
      </c>
      <c r="T39" s="66"/>
      <c r="U39" s="64" t="s">
        <v>1049</v>
      </c>
      <c r="V39" s="65"/>
      <c r="W39" s="65" t="s">
        <v>1131</v>
      </c>
      <c r="X39" s="67"/>
      <c r="Y39" s="64">
        <v>2</v>
      </c>
      <c r="Z39" s="64"/>
      <c r="AA39" s="85" t="str">
        <f t="shared" si="1"/>
        <v>年1回</v>
      </c>
    </row>
    <row r="40" spans="1:27" ht="15.95" customHeight="1">
      <c r="A40" s="123"/>
      <c r="B40" s="84"/>
      <c r="C40" s="64"/>
      <c r="D40" s="65" t="s">
        <v>109</v>
      </c>
      <c r="E40" s="65" t="s">
        <v>405</v>
      </c>
      <c r="F40" s="65" t="s">
        <v>1108</v>
      </c>
      <c r="G40" s="66" t="s">
        <v>1132</v>
      </c>
      <c r="H40" s="64" t="s">
        <v>1049</v>
      </c>
      <c r="I40" s="65" t="s">
        <v>1133</v>
      </c>
      <c r="J40" s="65" t="s">
        <v>1112</v>
      </c>
      <c r="K40" s="67">
        <v>0.65</v>
      </c>
      <c r="L40" s="64">
        <v>1</v>
      </c>
      <c r="M40" s="64" t="s">
        <v>115</v>
      </c>
      <c r="N40" s="85" t="str">
        <f t="shared" si="0"/>
        <v>年1回</v>
      </c>
      <c r="O40" s="83"/>
    </row>
    <row r="41" spans="1:27" ht="15.95" customHeight="1">
      <c r="A41" s="123"/>
      <c r="B41" s="84"/>
      <c r="C41" s="64"/>
      <c r="D41" s="65" t="s">
        <v>109</v>
      </c>
      <c r="E41" s="65" t="s">
        <v>405</v>
      </c>
      <c r="F41" s="65" t="s">
        <v>1108</v>
      </c>
      <c r="G41" s="66" t="s">
        <v>1134</v>
      </c>
      <c r="H41" s="64" t="s">
        <v>1049</v>
      </c>
      <c r="I41" s="65" t="s">
        <v>1135</v>
      </c>
      <c r="J41" s="65" t="s">
        <v>1112</v>
      </c>
      <c r="K41" s="67">
        <v>0.65</v>
      </c>
      <c r="L41" s="64">
        <v>1</v>
      </c>
      <c r="M41" s="64" t="s">
        <v>115</v>
      </c>
      <c r="N41" s="85" t="str">
        <f t="shared" si="0"/>
        <v>年1回</v>
      </c>
      <c r="O41" s="83"/>
    </row>
    <row r="42" spans="1:27" ht="15.95" customHeight="1">
      <c r="A42" s="123"/>
      <c r="B42" s="84"/>
      <c r="C42" s="64"/>
      <c r="D42" s="65" t="s">
        <v>109</v>
      </c>
      <c r="E42" s="65" t="s">
        <v>405</v>
      </c>
      <c r="F42" s="65" t="s">
        <v>1108</v>
      </c>
      <c r="G42" s="66" t="s">
        <v>1136</v>
      </c>
      <c r="H42" s="64" t="s">
        <v>1049</v>
      </c>
      <c r="I42" s="65" t="s">
        <v>1137</v>
      </c>
      <c r="J42" s="65" t="s">
        <v>1112</v>
      </c>
      <c r="K42" s="67">
        <v>0.65</v>
      </c>
      <c r="L42" s="64">
        <v>1</v>
      </c>
      <c r="M42" s="64" t="s">
        <v>115</v>
      </c>
      <c r="N42" s="85" t="str">
        <f t="shared" si="0"/>
        <v>年1回</v>
      </c>
      <c r="O42" s="83"/>
    </row>
    <row r="43" spans="1:27" ht="15.95" customHeight="1">
      <c r="A43" s="123"/>
      <c r="B43" s="84"/>
      <c r="C43" s="64"/>
      <c r="D43" s="65" t="s">
        <v>109</v>
      </c>
      <c r="E43" s="65" t="s">
        <v>405</v>
      </c>
      <c r="F43" s="65" t="s">
        <v>1108</v>
      </c>
      <c r="G43" s="66" t="s">
        <v>1138</v>
      </c>
      <c r="H43" s="64" t="s">
        <v>1049</v>
      </c>
      <c r="I43" s="65" t="s">
        <v>1139</v>
      </c>
      <c r="J43" s="65" t="s">
        <v>1112</v>
      </c>
      <c r="K43" s="67">
        <v>0.65</v>
      </c>
      <c r="L43" s="64">
        <v>1</v>
      </c>
      <c r="M43" s="64" t="s">
        <v>115</v>
      </c>
      <c r="N43" s="85" t="str">
        <f t="shared" si="0"/>
        <v>年1回</v>
      </c>
      <c r="O43" s="83"/>
    </row>
    <row r="44" spans="1:27" ht="15.95" customHeight="1">
      <c r="A44" s="123"/>
      <c r="B44" s="84"/>
      <c r="C44" s="64"/>
      <c r="D44" s="65" t="s">
        <v>109</v>
      </c>
      <c r="E44" s="65" t="s">
        <v>405</v>
      </c>
      <c r="F44" s="65" t="s">
        <v>1108</v>
      </c>
      <c r="G44" s="66" t="s">
        <v>1140</v>
      </c>
      <c r="H44" s="64" t="s">
        <v>1049</v>
      </c>
      <c r="I44" s="65" t="s">
        <v>1141</v>
      </c>
      <c r="J44" s="65" t="s">
        <v>1112</v>
      </c>
      <c r="K44" s="67">
        <v>0.65</v>
      </c>
      <c r="L44" s="64">
        <v>1</v>
      </c>
      <c r="M44" s="64" t="s">
        <v>115</v>
      </c>
      <c r="N44" s="85" t="str">
        <f t="shared" si="0"/>
        <v>年1回</v>
      </c>
      <c r="O44" s="83"/>
    </row>
    <row r="45" spans="1:27" ht="15.95" customHeight="1">
      <c r="A45" s="123"/>
      <c r="B45" s="84"/>
      <c r="C45" s="64"/>
      <c r="D45" s="65" t="s">
        <v>109</v>
      </c>
      <c r="E45" s="65" t="s">
        <v>405</v>
      </c>
      <c r="F45" s="65" t="s">
        <v>1108</v>
      </c>
      <c r="G45" s="66" t="s">
        <v>1142</v>
      </c>
      <c r="H45" s="64" t="s">
        <v>1049</v>
      </c>
      <c r="I45" s="65" t="s">
        <v>1143</v>
      </c>
      <c r="J45" s="65" t="s">
        <v>1112</v>
      </c>
      <c r="K45" s="67">
        <v>0.65</v>
      </c>
      <c r="L45" s="64">
        <v>1</v>
      </c>
      <c r="M45" s="64" t="s">
        <v>115</v>
      </c>
      <c r="N45" s="85" t="str">
        <f t="shared" si="0"/>
        <v>年1回</v>
      </c>
      <c r="O45" s="83"/>
    </row>
    <row r="46" spans="1:27" ht="15.95" customHeight="1">
      <c r="A46" s="123"/>
      <c r="B46" s="84"/>
      <c r="C46" s="64"/>
      <c r="D46" s="65" t="s">
        <v>109</v>
      </c>
      <c r="E46" s="65" t="s">
        <v>405</v>
      </c>
      <c r="F46" s="65" t="s">
        <v>1108</v>
      </c>
      <c r="G46" s="66" t="s">
        <v>1144</v>
      </c>
      <c r="H46" s="64" t="s">
        <v>1049</v>
      </c>
      <c r="I46" s="65" t="s">
        <v>1145</v>
      </c>
      <c r="J46" s="65" t="s">
        <v>1112</v>
      </c>
      <c r="K46" s="67">
        <v>0.65</v>
      </c>
      <c r="L46" s="64">
        <v>1</v>
      </c>
      <c r="M46" s="64" t="s">
        <v>115</v>
      </c>
      <c r="N46" s="85" t="str">
        <f t="shared" si="0"/>
        <v>年1回</v>
      </c>
      <c r="O46" s="83"/>
    </row>
    <row r="47" spans="1:27" ht="15.95" customHeight="1">
      <c r="A47" s="123"/>
      <c r="B47" s="84"/>
      <c r="C47" s="64"/>
      <c r="D47" s="65" t="s">
        <v>109</v>
      </c>
      <c r="E47" s="65" t="s">
        <v>405</v>
      </c>
      <c r="F47" s="65" t="s">
        <v>1108</v>
      </c>
      <c r="G47" s="66" t="s">
        <v>1146</v>
      </c>
      <c r="H47" s="64" t="s">
        <v>1049</v>
      </c>
      <c r="I47" s="65" t="s">
        <v>1147</v>
      </c>
      <c r="J47" s="65" t="s">
        <v>1112</v>
      </c>
      <c r="K47" s="67">
        <v>0.65</v>
      </c>
      <c r="L47" s="64">
        <v>1</v>
      </c>
      <c r="M47" s="64" t="s">
        <v>115</v>
      </c>
      <c r="N47" s="85" t="str">
        <f t="shared" si="0"/>
        <v>年1回</v>
      </c>
      <c r="O47" s="83"/>
    </row>
    <row r="48" spans="1:27" ht="15.95" customHeight="1">
      <c r="A48" s="123"/>
      <c r="B48" s="84"/>
      <c r="C48" s="64"/>
      <c r="D48" s="65" t="s">
        <v>109</v>
      </c>
      <c r="E48" s="65" t="s">
        <v>405</v>
      </c>
      <c r="F48" s="65" t="s">
        <v>1108</v>
      </c>
      <c r="G48" s="66" t="s">
        <v>1148</v>
      </c>
      <c r="H48" s="64" t="s">
        <v>1049</v>
      </c>
      <c r="I48" s="65" t="s">
        <v>1149</v>
      </c>
      <c r="J48" s="65" t="s">
        <v>1121</v>
      </c>
      <c r="K48" s="67">
        <v>0.65</v>
      </c>
      <c r="L48" s="64">
        <v>1</v>
      </c>
      <c r="M48" s="64"/>
      <c r="N48" s="85" t="str">
        <f t="shared" si="0"/>
        <v>年1回</v>
      </c>
      <c r="O48" s="83"/>
    </row>
    <row r="49" spans="1:15" ht="15.95" customHeight="1">
      <c r="A49" s="123"/>
      <c r="B49" s="84"/>
      <c r="C49" s="64"/>
      <c r="D49" s="65" t="s">
        <v>109</v>
      </c>
      <c r="E49" s="65" t="s">
        <v>405</v>
      </c>
      <c r="F49" s="65" t="s">
        <v>1108</v>
      </c>
      <c r="G49" s="66" t="s">
        <v>1150</v>
      </c>
      <c r="H49" s="64" t="s">
        <v>1049</v>
      </c>
      <c r="I49" s="65" t="s">
        <v>1151</v>
      </c>
      <c r="J49" s="65" t="s">
        <v>1112</v>
      </c>
      <c r="K49" s="67">
        <v>0.65</v>
      </c>
      <c r="L49" s="64">
        <v>1</v>
      </c>
      <c r="M49" s="64" t="s">
        <v>115</v>
      </c>
      <c r="N49" s="85" t="str">
        <f t="shared" si="0"/>
        <v>年1回</v>
      </c>
      <c r="O49" s="83"/>
    </row>
    <row r="50" spans="1:15" ht="15.95" customHeight="1">
      <c r="A50" s="123"/>
      <c r="B50" s="84"/>
      <c r="C50" s="64"/>
      <c r="D50" s="65" t="s">
        <v>109</v>
      </c>
      <c r="E50" s="65" t="s">
        <v>405</v>
      </c>
      <c r="F50" s="65" t="s">
        <v>1108</v>
      </c>
      <c r="G50" s="66" t="s">
        <v>1152</v>
      </c>
      <c r="H50" s="64" t="s">
        <v>1049</v>
      </c>
      <c r="I50" s="65" t="s">
        <v>1153</v>
      </c>
      <c r="J50" s="65" t="s">
        <v>1118</v>
      </c>
      <c r="K50" s="67">
        <v>0.65</v>
      </c>
      <c r="L50" s="64">
        <v>1</v>
      </c>
      <c r="M50" s="64"/>
      <c r="N50" s="85" t="str">
        <f t="shared" si="0"/>
        <v>年1回</v>
      </c>
      <c r="O50" s="83"/>
    </row>
    <row r="51" spans="1:15" ht="15.95" customHeight="1">
      <c r="A51" s="123"/>
      <c r="B51" s="84"/>
      <c r="C51" s="64"/>
      <c r="D51" s="65" t="s">
        <v>109</v>
      </c>
      <c r="E51" s="65" t="s">
        <v>405</v>
      </c>
      <c r="F51" s="65" t="s">
        <v>1108</v>
      </c>
      <c r="G51" s="66" t="s">
        <v>1154</v>
      </c>
      <c r="H51" s="64" t="s">
        <v>1049</v>
      </c>
      <c r="I51" s="65" t="s">
        <v>1155</v>
      </c>
      <c r="J51" s="65" t="s">
        <v>1118</v>
      </c>
      <c r="K51" s="67">
        <v>0.65</v>
      </c>
      <c r="L51" s="64">
        <v>1</v>
      </c>
      <c r="M51" s="64"/>
      <c r="N51" s="85" t="str">
        <f t="shared" si="0"/>
        <v>年1回</v>
      </c>
      <c r="O51" s="83"/>
    </row>
    <row r="52" spans="1:15" ht="15.95" customHeight="1">
      <c r="A52" s="123"/>
      <c r="B52" s="84"/>
      <c r="C52" s="64"/>
      <c r="D52" s="65" t="s">
        <v>109</v>
      </c>
      <c r="E52" s="65" t="s">
        <v>405</v>
      </c>
      <c r="F52" s="65" t="s">
        <v>1108</v>
      </c>
      <c r="G52" s="66" t="s">
        <v>1156</v>
      </c>
      <c r="H52" s="64" t="s">
        <v>1049</v>
      </c>
      <c r="I52" s="65" t="s">
        <v>1157</v>
      </c>
      <c r="J52" s="65" t="s">
        <v>1118</v>
      </c>
      <c r="K52" s="67">
        <v>0.65</v>
      </c>
      <c r="L52" s="64">
        <v>1</v>
      </c>
      <c r="M52" s="64"/>
      <c r="N52" s="85" t="str">
        <f t="shared" si="0"/>
        <v>年1回</v>
      </c>
      <c r="O52" s="83"/>
    </row>
    <row r="53" spans="1:15" ht="15.95" customHeight="1">
      <c r="A53" s="123"/>
      <c r="B53" s="84"/>
      <c r="C53" s="64"/>
      <c r="D53" s="65" t="s">
        <v>109</v>
      </c>
      <c r="E53" s="65" t="s">
        <v>405</v>
      </c>
      <c r="F53" s="65" t="s">
        <v>1108</v>
      </c>
      <c r="G53" s="66" t="s">
        <v>1158</v>
      </c>
      <c r="H53" s="64" t="s">
        <v>1049</v>
      </c>
      <c r="I53" s="65" t="s">
        <v>1159</v>
      </c>
      <c r="J53" s="65" t="s">
        <v>1118</v>
      </c>
      <c r="K53" s="67">
        <v>0.65</v>
      </c>
      <c r="L53" s="64">
        <v>1</v>
      </c>
      <c r="M53" s="64"/>
      <c r="N53" s="85" t="str">
        <f t="shared" si="0"/>
        <v>年1回</v>
      </c>
      <c r="O53" s="83"/>
    </row>
    <row r="54" spans="1:15" ht="15.95" customHeight="1">
      <c r="A54" s="123"/>
      <c r="B54" s="84"/>
      <c r="C54" s="64"/>
      <c r="D54" s="65" t="s">
        <v>109</v>
      </c>
      <c r="E54" s="65" t="s">
        <v>405</v>
      </c>
      <c r="F54" s="65" t="s">
        <v>1108</v>
      </c>
      <c r="G54" s="66" t="s">
        <v>1160</v>
      </c>
      <c r="H54" s="64" t="s">
        <v>1049</v>
      </c>
      <c r="I54" s="65" t="s">
        <v>1161</v>
      </c>
      <c r="J54" s="65" t="s">
        <v>1118</v>
      </c>
      <c r="K54" s="67">
        <v>0.65</v>
      </c>
      <c r="L54" s="64">
        <v>1</v>
      </c>
      <c r="M54" s="64"/>
      <c r="N54" s="85" t="str">
        <f t="shared" si="0"/>
        <v>年1回</v>
      </c>
      <c r="O54" s="83"/>
    </row>
    <row r="55" spans="1:15" ht="15.95" customHeight="1">
      <c r="A55" s="123"/>
      <c r="B55" s="84"/>
      <c r="C55" s="64"/>
      <c r="D55" s="65" t="s">
        <v>109</v>
      </c>
      <c r="E55" s="65" t="s">
        <v>405</v>
      </c>
      <c r="F55" s="65" t="s">
        <v>1108</v>
      </c>
      <c r="G55" s="66" t="s">
        <v>1162</v>
      </c>
      <c r="H55" s="64" t="s">
        <v>1049</v>
      </c>
      <c r="I55" s="65" t="s">
        <v>1163</v>
      </c>
      <c r="J55" s="65" t="s">
        <v>1121</v>
      </c>
      <c r="K55" s="67">
        <v>0.65</v>
      </c>
      <c r="L55" s="64">
        <v>1</v>
      </c>
      <c r="M55" s="64"/>
      <c r="N55" s="85" t="str">
        <f t="shared" si="0"/>
        <v>年1回</v>
      </c>
      <c r="O55" s="83"/>
    </row>
    <row r="56" spans="1:15" ht="15.95" customHeight="1">
      <c r="A56" s="123"/>
      <c r="B56" s="84"/>
      <c r="C56" s="64"/>
      <c r="D56" s="65" t="s">
        <v>109</v>
      </c>
      <c r="E56" s="65" t="s">
        <v>405</v>
      </c>
      <c r="F56" s="65" t="s">
        <v>1108</v>
      </c>
      <c r="G56" s="66" t="s">
        <v>1164</v>
      </c>
      <c r="H56" s="64" t="s">
        <v>1049</v>
      </c>
      <c r="I56" s="65" t="s">
        <v>1165</v>
      </c>
      <c r="J56" s="65" t="s">
        <v>1124</v>
      </c>
      <c r="K56" s="67">
        <v>0.65</v>
      </c>
      <c r="L56" s="64">
        <v>1</v>
      </c>
      <c r="M56" s="64"/>
      <c r="N56" s="85" t="str">
        <f t="shared" si="0"/>
        <v>年1回</v>
      </c>
      <c r="O56" s="83"/>
    </row>
    <row r="57" spans="1:15" ht="15.95" customHeight="1">
      <c r="A57" s="123"/>
      <c r="B57" s="84"/>
      <c r="C57" s="64"/>
      <c r="D57" s="65" t="s">
        <v>109</v>
      </c>
      <c r="E57" s="65" t="s">
        <v>405</v>
      </c>
      <c r="F57" s="65" t="s">
        <v>1108</v>
      </c>
      <c r="G57" s="66" t="s">
        <v>1166</v>
      </c>
      <c r="H57" s="64" t="s">
        <v>1049</v>
      </c>
      <c r="I57" s="65" t="s">
        <v>1167</v>
      </c>
      <c r="J57" s="65" t="s">
        <v>1124</v>
      </c>
      <c r="K57" s="67">
        <v>0.65</v>
      </c>
      <c r="L57" s="64">
        <v>1</v>
      </c>
      <c r="M57" s="64"/>
      <c r="N57" s="85" t="str">
        <f t="shared" si="0"/>
        <v>年1回</v>
      </c>
      <c r="O57" s="83"/>
    </row>
    <row r="58" spans="1:15" ht="15.95" customHeight="1">
      <c r="A58" s="123"/>
      <c r="B58" s="84"/>
      <c r="C58" s="64"/>
      <c r="D58" s="65" t="s">
        <v>109</v>
      </c>
      <c r="E58" s="65" t="s">
        <v>405</v>
      </c>
      <c r="F58" s="65" t="s">
        <v>1108</v>
      </c>
      <c r="G58" s="66" t="s">
        <v>1168</v>
      </c>
      <c r="H58" s="64" t="s">
        <v>1049</v>
      </c>
      <c r="I58" s="65" t="s">
        <v>1169</v>
      </c>
      <c r="J58" s="65" t="s">
        <v>1121</v>
      </c>
      <c r="K58" s="67">
        <v>0.65</v>
      </c>
      <c r="L58" s="64">
        <v>1</v>
      </c>
      <c r="M58" s="64"/>
      <c r="N58" s="85" t="str">
        <f t="shared" si="0"/>
        <v>年1回</v>
      </c>
      <c r="O58" s="83"/>
    </row>
    <row r="59" spans="1:15" ht="15.95" customHeight="1">
      <c r="A59" s="123"/>
      <c r="B59" s="84"/>
      <c r="C59" s="64"/>
      <c r="D59" s="65" t="s">
        <v>109</v>
      </c>
      <c r="E59" s="65" t="s">
        <v>405</v>
      </c>
      <c r="F59" s="65" t="s">
        <v>1108</v>
      </c>
      <c r="G59" s="66" t="s">
        <v>1170</v>
      </c>
      <c r="H59" s="64" t="s">
        <v>1049</v>
      </c>
      <c r="I59" s="65" t="s">
        <v>1171</v>
      </c>
      <c r="J59" s="65" t="s">
        <v>1121</v>
      </c>
      <c r="K59" s="67">
        <v>0.65</v>
      </c>
      <c r="L59" s="64">
        <v>1</v>
      </c>
      <c r="M59" s="64"/>
      <c r="N59" s="85" t="str">
        <f t="shared" si="0"/>
        <v>年1回</v>
      </c>
      <c r="O59" s="83"/>
    </row>
    <row r="60" spans="1:15" ht="15.95" customHeight="1">
      <c r="A60" s="123"/>
      <c r="B60" s="84"/>
      <c r="C60" s="64"/>
      <c r="D60" s="65" t="s">
        <v>109</v>
      </c>
      <c r="E60" s="65" t="s">
        <v>405</v>
      </c>
      <c r="F60" s="65" t="s">
        <v>1108</v>
      </c>
      <c r="G60" s="66" t="s">
        <v>1172</v>
      </c>
      <c r="H60" s="64" t="s">
        <v>1049</v>
      </c>
      <c r="I60" s="65" t="s">
        <v>1173</v>
      </c>
      <c r="J60" s="65" t="s">
        <v>1115</v>
      </c>
      <c r="K60" s="67">
        <v>0.65</v>
      </c>
      <c r="L60" s="64">
        <v>2</v>
      </c>
      <c r="M60" s="64"/>
      <c r="N60" s="85" t="str">
        <f t="shared" si="0"/>
        <v>年1回</v>
      </c>
      <c r="O60" s="83"/>
    </row>
    <row r="61" spans="1:15" ht="15.95" customHeight="1">
      <c r="A61" s="123"/>
      <c r="B61" s="84"/>
      <c r="C61" s="64"/>
      <c r="D61" s="65" t="s">
        <v>109</v>
      </c>
      <c r="E61" s="65" t="s">
        <v>405</v>
      </c>
      <c r="F61" s="65" t="s">
        <v>1108</v>
      </c>
      <c r="G61" s="66" t="s">
        <v>1174</v>
      </c>
      <c r="H61" s="64" t="s">
        <v>1049</v>
      </c>
      <c r="I61" s="65" t="s">
        <v>1175</v>
      </c>
      <c r="J61" s="65" t="s">
        <v>1115</v>
      </c>
      <c r="K61" s="67">
        <v>0.65</v>
      </c>
      <c r="L61" s="64">
        <v>3</v>
      </c>
      <c r="M61" s="64"/>
      <c r="N61" s="85" t="str">
        <f t="shared" si="0"/>
        <v>年1回</v>
      </c>
      <c r="O61" s="83"/>
    </row>
    <row r="62" spans="1:15" ht="15.95" customHeight="1">
      <c r="A62" s="123"/>
      <c r="B62" s="84"/>
      <c r="C62" s="64"/>
      <c r="D62" s="65" t="s">
        <v>109</v>
      </c>
      <c r="E62" s="65" t="s">
        <v>405</v>
      </c>
      <c r="F62" s="65" t="s">
        <v>1108</v>
      </c>
      <c r="G62" s="66" t="s">
        <v>1176</v>
      </c>
      <c r="H62" s="64" t="s">
        <v>1049</v>
      </c>
      <c r="I62" s="65" t="s">
        <v>1177</v>
      </c>
      <c r="J62" s="65" t="s">
        <v>1115</v>
      </c>
      <c r="K62" s="67">
        <v>0.65</v>
      </c>
      <c r="L62" s="64">
        <v>1</v>
      </c>
      <c r="M62" s="64"/>
      <c r="N62" s="85" t="str">
        <f t="shared" si="0"/>
        <v>年1回</v>
      </c>
      <c r="O62" s="83"/>
    </row>
    <row r="63" spans="1:15" ht="15.95" customHeight="1">
      <c r="A63" s="123"/>
      <c r="B63" s="84"/>
      <c r="C63" s="64"/>
      <c r="D63" s="65" t="s">
        <v>109</v>
      </c>
      <c r="E63" s="65" t="s">
        <v>405</v>
      </c>
      <c r="F63" s="65" t="s">
        <v>1108</v>
      </c>
      <c r="G63" s="66" t="s">
        <v>1176</v>
      </c>
      <c r="H63" s="64" t="s">
        <v>1049</v>
      </c>
      <c r="I63" s="65" t="s">
        <v>1178</v>
      </c>
      <c r="J63" s="65" t="s">
        <v>1115</v>
      </c>
      <c r="K63" s="67">
        <v>0.65</v>
      </c>
      <c r="L63" s="64">
        <v>1</v>
      </c>
      <c r="M63" s="64"/>
      <c r="N63" s="85" t="str">
        <f t="shared" si="0"/>
        <v>年1回</v>
      </c>
      <c r="O63" s="83"/>
    </row>
    <row r="64" spans="1:15" ht="15.95" customHeight="1">
      <c r="A64" s="123"/>
      <c r="B64" s="84"/>
      <c r="C64" s="64"/>
      <c r="D64" s="65" t="s">
        <v>109</v>
      </c>
      <c r="E64" s="65" t="s">
        <v>405</v>
      </c>
      <c r="F64" s="65" t="s">
        <v>1108</v>
      </c>
      <c r="G64" s="66" t="s">
        <v>1179</v>
      </c>
      <c r="H64" s="64" t="s">
        <v>1049</v>
      </c>
      <c r="I64" s="65" t="s">
        <v>1180</v>
      </c>
      <c r="J64" s="65" t="s">
        <v>1115</v>
      </c>
      <c r="K64" s="67">
        <v>0.65</v>
      </c>
      <c r="L64" s="64">
        <v>2</v>
      </c>
      <c r="M64" s="64"/>
      <c r="N64" s="85" t="str">
        <f t="shared" si="0"/>
        <v>年1回</v>
      </c>
      <c r="O64" s="83"/>
    </row>
    <row r="65" spans="1:15" ht="15.95" customHeight="1">
      <c r="A65" s="123"/>
      <c r="B65" s="84"/>
      <c r="C65" s="64"/>
      <c r="D65" s="65" t="s">
        <v>109</v>
      </c>
      <c r="E65" s="65" t="s">
        <v>405</v>
      </c>
      <c r="F65" s="65" t="s">
        <v>1108</v>
      </c>
      <c r="G65" s="66" t="s">
        <v>1181</v>
      </c>
      <c r="H65" s="64" t="s">
        <v>1049</v>
      </c>
      <c r="I65" s="65" t="s">
        <v>1182</v>
      </c>
      <c r="J65" s="65" t="s">
        <v>1115</v>
      </c>
      <c r="K65" s="67">
        <v>0.65</v>
      </c>
      <c r="L65" s="64">
        <v>1</v>
      </c>
      <c r="M65" s="64"/>
      <c r="N65" s="85" t="str">
        <f t="shared" si="0"/>
        <v>年1回</v>
      </c>
      <c r="O65" s="83"/>
    </row>
    <row r="66" spans="1:15" ht="15.95" customHeight="1">
      <c r="A66" s="123"/>
      <c r="B66" s="84"/>
      <c r="C66" s="64"/>
      <c r="D66" s="65" t="s">
        <v>109</v>
      </c>
      <c r="E66" s="65" t="s">
        <v>405</v>
      </c>
      <c r="F66" s="65" t="s">
        <v>1108</v>
      </c>
      <c r="G66" s="66" t="s">
        <v>1183</v>
      </c>
      <c r="H66" s="64" t="s">
        <v>1049</v>
      </c>
      <c r="I66" s="65" t="s">
        <v>1184</v>
      </c>
      <c r="J66" s="65" t="s">
        <v>1115</v>
      </c>
      <c r="K66" s="67">
        <v>0.65</v>
      </c>
      <c r="L66" s="64">
        <v>2</v>
      </c>
      <c r="M66" s="64"/>
      <c r="N66" s="85" t="str">
        <f t="shared" si="0"/>
        <v>年1回</v>
      </c>
      <c r="O66" s="83"/>
    </row>
    <row r="67" spans="1:15" ht="15.95" customHeight="1">
      <c r="A67" s="123"/>
      <c r="B67" s="84"/>
      <c r="C67" s="64"/>
      <c r="D67" s="65" t="s">
        <v>109</v>
      </c>
      <c r="E67" s="65" t="s">
        <v>405</v>
      </c>
      <c r="F67" s="65" t="s">
        <v>1108</v>
      </c>
      <c r="G67" s="66" t="s">
        <v>1185</v>
      </c>
      <c r="H67" s="64" t="s">
        <v>1049</v>
      </c>
      <c r="I67" s="65" t="s">
        <v>1186</v>
      </c>
      <c r="J67" s="65" t="s">
        <v>1115</v>
      </c>
      <c r="K67" s="67">
        <v>0.65</v>
      </c>
      <c r="L67" s="64">
        <v>3</v>
      </c>
      <c r="M67" s="64"/>
      <c r="N67" s="85" t="str">
        <f t="shared" si="0"/>
        <v>年1回</v>
      </c>
      <c r="O67" s="83"/>
    </row>
    <row r="68" spans="1:15" ht="15.95" customHeight="1">
      <c r="A68" s="123"/>
      <c r="B68" s="84"/>
      <c r="C68" s="64"/>
      <c r="D68" s="65" t="s">
        <v>109</v>
      </c>
      <c r="E68" s="65" t="s">
        <v>405</v>
      </c>
      <c r="F68" s="65" t="s">
        <v>1108</v>
      </c>
      <c r="G68" s="66" t="s">
        <v>352</v>
      </c>
      <c r="H68" s="64" t="s">
        <v>1049</v>
      </c>
      <c r="I68" s="65" t="s">
        <v>1187</v>
      </c>
      <c r="J68" s="65" t="s">
        <v>1109</v>
      </c>
      <c r="K68" s="67">
        <v>0.65</v>
      </c>
      <c r="L68" s="64">
        <v>1</v>
      </c>
      <c r="M68" s="64"/>
      <c r="N68" s="85" t="str">
        <f t="shared" si="0"/>
        <v>年1回</v>
      </c>
      <c r="O68" s="83"/>
    </row>
    <row r="69" spans="1:15" ht="15.95" customHeight="1">
      <c r="A69" s="123"/>
      <c r="B69" s="84"/>
      <c r="C69" s="64"/>
      <c r="D69" s="65" t="s">
        <v>109</v>
      </c>
      <c r="E69" s="65" t="s">
        <v>405</v>
      </c>
      <c r="F69" s="65" t="s">
        <v>1108</v>
      </c>
      <c r="G69" s="66" t="s">
        <v>1188</v>
      </c>
      <c r="H69" s="64" t="s">
        <v>1049</v>
      </c>
      <c r="I69" s="65" t="s">
        <v>1189</v>
      </c>
      <c r="J69" s="65" t="s">
        <v>1115</v>
      </c>
      <c r="K69" s="67">
        <v>0.65</v>
      </c>
      <c r="L69" s="64">
        <v>1</v>
      </c>
      <c r="M69" s="64"/>
      <c r="N69" s="85" t="str">
        <f t="shared" si="0"/>
        <v>年1回</v>
      </c>
      <c r="O69" s="83"/>
    </row>
    <row r="70" spans="1:15" ht="15.95" customHeight="1">
      <c r="A70" s="123"/>
      <c r="B70" s="84"/>
      <c r="C70" s="64"/>
      <c r="D70" s="65" t="s">
        <v>109</v>
      </c>
      <c r="E70" s="65" t="s">
        <v>405</v>
      </c>
      <c r="F70" s="65" t="s">
        <v>1108</v>
      </c>
      <c r="G70" s="66" t="s">
        <v>1190</v>
      </c>
      <c r="H70" s="64" t="s">
        <v>1049</v>
      </c>
      <c r="I70" s="65" t="s">
        <v>1191</v>
      </c>
      <c r="J70" s="65" t="s">
        <v>1115</v>
      </c>
      <c r="K70" s="67">
        <v>0.65</v>
      </c>
      <c r="L70" s="64">
        <v>1</v>
      </c>
      <c r="M70" s="64"/>
      <c r="N70" s="85" t="str">
        <f t="shared" si="0"/>
        <v>年1回</v>
      </c>
      <c r="O70" s="83"/>
    </row>
    <row r="71" spans="1:15" ht="15.95" customHeight="1">
      <c r="A71" s="123"/>
      <c r="B71" s="84"/>
      <c r="C71" s="64"/>
      <c r="D71" s="65" t="s">
        <v>109</v>
      </c>
      <c r="E71" s="65" t="s">
        <v>405</v>
      </c>
      <c r="F71" s="65" t="s">
        <v>1108</v>
      </c>
      <c r="G71" s="66" t="s">
        <v>1192</v>
      </c>
      <c r="H71" s="64" t="s">
        <v>1049</v>
      </c>
      <c r="I71" s="65" t="s">
        <v>1193</v>
      </c>
      <c r="J71" s="65" t="s">
        <v>1115</v>
      </c>
      <c r="K71" s="67">
        <v>0.65</v>
      </c>
      <c r="L71" s="64">
        <v>1</v>
      </c>
      <c r="M71" s="64"/>
      <c r="N71" s="85" t="str">
        <f t="shared" si="0"/>
        <v>年1回</v>
      </c>
      <c r="O71" s="83"/>
    </row>
    <row r="72" spans="1:15" ht="15.95" customHeight="1">
      <c r="A72" s="123"/>
      <c r="B72" s="84"/>
      <c r="C72" s="64"/>
      <c r="D72" s="65" t="s">
        <v>109</v>
      </c>
      <c r="E72" s="65" t="s">
        <v>405</v>
      </c>
      <c r="F72" s="65" t="s">
        <v>1108</v>
      </c>
      <c r="G72" s="66" t="s">
        <v>1194</v>
      </c>
      <c r="H72" s="64" t="s">
        <v>1049</v>
      </c>
      <c r="I72" s="65" t="s">
        <v>1195</v>
      </c>
      <c r="J72" s="65" t="s">
        <v>1115</v>
      </c>
      <c r="K72" s="67">
        <v>0.65</v>
      </c>
      <c r="L72" s="64">
        <v>1</v>
      </c>
      <c r="M72" s="64"/>
      <c r="N72" s="85" t="str">
        <f t="shared" si="0"/>
        <v>年1回</v>
      </c>
      <c r="O72" s="83"/>
    </row>
    <row r="73" spans="1:15" ht="15.95" customHeight="1">
      <c r="A73" s="123"/>
      <c r="B73" s="84"/>
      <c r="C73" s="64"/>
      <c r="D73" s="65" t="s">
        <v>109</v>
      </c>
      <c r="E73" s="65" t="s">
        <v>405</v>
      </c>
      <c r="F73" s="65" t="s">
        <v>1108</v>
      </c>
      <c r="G73" s="66" t="s">
        <v>1196</v>
      </c>
      <c r="H73" s="64" t="s">
        <v>1049</v>
      </c>
      <c r="I73" s="65" t="s">
        <v>1197</v>
      </c>
      <c r="J73" s="65" t="s">
        <v>1115</v>
      </c>
      <c r="K73" s="67">
        <v>0.65</v>
      </c>
      <c r="L73" s="64">
        <v>1</v>
      </c>
      <c r="M73" s="64"/>
      <c r="N73" s="85" t="str">
        <f t="shared" si="0"/>
        <v>年1回</v>
      </c>
      <c r="O73" s="83"/>
    </row>
    <row r="74" spans="1:15" ht="15.95" customHeight="1">
      <c r="A74" s="123"/>
      <c r="B74" s="84"/>
      <c r="C74" s="64"/>
      <c r="D74" s="65" t="s">
        <v>109</v>
      </c>
      <c r="E74" s="65" t="s">
        <v>405</v>
      </c>
      <c r="F74" s="65" t="s">
        <v>1108</v>
      </c>
      <c r="G74" s="66" t="s">
        <v>1198</v>
      </c>
      <c r="H74" s="64" t="s">
        <v>1049</v>
      </c>
      <c r="I74" s="65" t="s">
        <v>1199</v>
      </c>
      <c r="J74" s="65" t="s">
        <v>1115</v>
      </c>
      <c r="K74" s="67">
        <v>0.65</v>
      </c>
      <c r="L74" s="64">
        <v>1</v>
      </c>
      <c r="M74" s="64"/>
      <c r="N74" s="85" t="str">
        <f t="shared" si="0"/>
        <v>年1回</v>
      </c>
      <c r="O74" s="83"/>
    </row>
    <row r="75" spans="1:15" ht="15.95" customHeight="1">
      <c r="A75" s="123"/>
      <c r="B75" s="84"/>
      <c r="C75" s="64"/>
      <c r="D75" s="65" t="s">
        <v>109</v>
      </c>
      <c r="E75" s="65" t="s">
        <v>405</v>
      </c>
      <c r="F75" s="65" t="s">
        <v>1108</v>
      </c>
      <c r="G75" s="66" t="s">
        <v>1200</v>
      </c>
      <c r="H75" s="64" t="s">
        <v>1049</v>
      </c>
      <c r="I75" s="65" t="s">
        <v>1201</v>
      </c>
      <c r="J75" s="65" t="s">
        <v>1115</v>
      </c>
      <c r="K75" s="67">
        <v>0.65</v>
      </c>
      <c r="L75" s="64">
        <v>1</v>
      </c>
      <c r="M75" s="64"/>
      <c r="N75" s="85" t="str">
        <f t="shared" si="0"/>
        <v>年1回</v>
      </c>
      <c r="O75" s="83"/>
    </row>
    <row r="76" spans="1:15" ht="15.95" customHeight="1">
      <c r="A76" s="123"/>
      <c r="B76" s="84"/>
      <c r="C76" s="64"/>
      <c r="D76" s="65" t="s">
        <v>109</v>
      </c>
      <c r="E76" s="65" t="s">
        <v>405</v>
      </c>
      <c r="F76" s="65" t="s">
        <v>1108</v>
      </c>
      <c r="G76" s="66" t="s">
        <v>1202</v>
      </c>
      <c r="H76" s="64" t="s">
        <v>1049</v>
      </c>
      <c r="I76" s="65" t="s">
        <v>1203</v>
      </c>
      <c r="J76" s="65" t="s">
        <v>1115</v>
      </c>
      <c r="K76" s="67">
        <v>0.65</v>
      </c>
      <c r="L76" s="64">
        <v>3</v>
      </c>
      <c r="M76" s="64"/>
      <c r="N76" s="85" t="str">
        <f t="shared" si="0"/>
        <v>年1回</v>
      </c>
      <c r="O76" s="83"/>
    </row>
    <row r="77" spans="1:15" ht="15.95" customHeight="1">
      <c r="A77" s="123"/>
      <c r="B77" s="84"/>
      <c r="C77" s="64"/>
      <c r="D77" s="65" t="s">
        <v>109</v>
      </c>
      <c r="E77" s="65" t="s">
        <v>405</v>
      </c>
      <c r="F77" s="65" t="s">
        <v>1108</v>
      </c>
      <c r="G77" s="66" t="s">
        <v>1204</v>
      </c>
      <c r="H77" s="64" t="s">
        <v>1049</v>
      </c>
      <c r="I77" s="65" t="s">
        <v>1205</v>
      </c>
      <c r="J77" s="65" t="s">
        <v>1115</v>
      </c>
      <c r="K77" s="67">
        <v>0.65</v>
      </c>
      <c r="L77" s="64">
        <v>3</v>
      </c>
      <c r="M77" s="64"/>
      <c r="N77" s="85" t="str">
        <f t="shared" si="0"/>
        <v>年1回</v>
      </c>
      <c r="O77" s="83"/>
    </row>
    <row r="78" spans="1:15" ht="15.95" customHeight="1">
      <c r="A78" s="123"/>
      <c r="B78" s="84"/>
      <c r="C78" s="64"/>
      <c r="D78" s="65" t="s">
        <v>109</v>
      </c>
      <c r="E78" s="65" t="s">
        <v>405</v>
      </c>
      <c r="F78" s="65" t="s">
        <v>1108</v>
      </c>
      <c r="G78" s="66" t="s">
        <v>1206</v>
      </c>
      <c r="H78" s="64" t="s">
        <v>1049</v>
      </c>
      <c r="I78" s="65" t="s">
        <v>1207</v>
      </c>
      <c r="J78" s="65" t="s">
        <v>1115</v>
      </c>
      <c r="K78" s="67">
        <v>0.65</v>
      </c>
      <c r="L78" s="64">
        <v>1</v>
      </c>
      <c r="M78" s="64"/>
      <c r="N78" s="85" t="str">
        <f t="shared" si="0"/>
        <v>年1回</v>
      </c>
      <c r="O78" s="83"/>
    </row>
    <row r="79" spans="1:15" ht="15.95" customHeight="1">
      <c r="A79" s="123"/>
      <c r="B79" s="84"/>
      <c r="C79" s="64"/>
      <c r="D79" s="65" t="s">
        <v>109</v>
      </c>
      <c r="E79" s="65" t="s">
        <v>405</v>
      </c>
      <c r="F79" s="65" t="s">
        <v>1108</v>
      </c>
      <c r="G79" s="66" t="s">
        <v>1208</v>
      </c>
      <c r="H79" s="64" t="s">
        <v>1049</v>
      </c>
      <c r="I79" s="65" t="s">
        <v>1209</v>
      </c>
      <c r="J79" s="65" t="s">
        <v>1127</v>
      </c>
      <c r="K79" s="67">
        <v>0.65</v>
      </c>
      <c r="L79" s="64">
        <v>1</v>
      </c>
      <c r="M79" s="64" t="s">
        <v>115</v>
      </c>
      <c r="N79" s="85" t="str">
        <f t="shared" si="0"/>
        <v>年1回</v>
      </c>
      <c r="O79" s="83"/>
    </row>
    <row r="80" spans="1:15" ht="15.95" customHeight="1">
      <c r="A80" s="123"/>
      <c r="B80" s="84"/>
      <c r="C80" s="64"/>
      <c r="D80" s="65" t="s">
        <v>109</v>
      </c>
      <c r="E80" s="65" t="s">
        <v>405</v>
      </c>
      <c r="F80" s="65" t="s">
        <v>1108</v>
      </c>
      <c r="G80" s="66" t="s">
        <v>1210</v>
      </c>
      <c r="H80" s="64" t="s">
        <v>1049</v>
      </c>
      <c r="I80" s="65" t="s">
        <v>1211</v>
      </c>
      <c r="J80" s="65" t="s">
        <v>1109</v>
      </c>
      <c r="K80" s="67">
        <v>0.65</v>
      </c>
      <c r="L80" s="64">
        <v>1</v>
      </c>
      <c r="M80" s="64"/>
      <c r="N80" s="85" t="str">
        <f t="shared" si="0"/>
        <v>年1回</v>
      </c>
      <c r="O80" s="83"/>
    </row>
    <row r="81" spans="1:15" ht="15.95" customHeight="1">
      <c r="A81" s="123"/>
      <c r="B81" s="84"/>
      <c r="C81" s="64"/>
      <c r="D81" s="65" t="s">
        <v>109</v>
      </c>
      <c r="E81" s="65" t="s">
        <v>405</v>
      </c>
      <c r="F81" s="65" t="s">
        <v>1108</v>
      </c>
      <c r="G81" s="66" t="s">
        <v>1212</v>
      </c>
      <c r="H81" s="64" t="s">
        <v>1049</v>
      </c>
      <c r="I81" s="65" t="s">
        <v>1213</v>
      </c>
      <c r="J81" s="65" t="s">
        <v>1115</v>
      </c>
      <c r="K81" s="67">
        <v>0.65</v>
      </c>
      <c r="L81" s="64">
        <v>3</v>
      </c>
      <c r="M81" s="64"/>
      <c r="N81" s="85" t="str">
        <f t="shared" si="0"/>
        <v>年1回</v>
      </c>
      <c r="O81" s="83"/>
    </row>
    <row r="82" spans="1:15" ht="15.95" customHeight="1">
      <c r="A82" s="123"/>
      <c r="B82" s="84"/>
      <c r="C82" s="64"/>
      <c r="D82" s="65" t="s">
        <v>109</v>
      </c>
      <c r="E82" s="65" t="s">
        <v>405</v>
      </c>
      <c r="F82" s="65" t="s">
        <v>1108</v>
      </c>
      <c r="G82" s="66" t="s">
        <v>1214</v>
      </c>
      <c r="H82" s="64" t="s">
        <v>1049</v>
      </c>
      <c r="I82" s="65" t="s">
        <v>1215</v>
      </c>
      <c r="J82" s="65" t="s">
        <v>1121</v>
      </c>
      <c r="K82" s="67">
        <v>0.65</v>
      </c>
      <c r="L82" s="64">
        <v>1</v>
      </c>
      <c r="M82" s="64"/>
      <c r="N82" s="85" t="str">
        <f t="shared" si="0"/>
        <v>年1回</v>
      </c>
      <c r="O82" s="83"/>
    </row>
    <row r="83" spans="1:15" ht="15.95" customHeight="1">
      <c r="A83" s="123"/>
      <c r="B83" s="84"/>
      <c r="C83" s="64"/>
      <c r="D83" s="65" t="s">
        <v>109</v>
      </c>
      <c r="E83" s="65" t="s">
        <v>405</v>
      </c>
      <c r="F83" s="65" t="s">
        <v>1108</v>
      </c>
      <c r="G83" s="66" t="s">
        <v>1216</v>
      </c>
      <c r="H83" s="64" t="s">
        <v>1049</v>
      </c>
      <c r="I83" s="65" t="s">
        <v>1217</v>
      </c>
      <c r="J83" s="65" t="s">
        <v>1115</v>
      </c>
      <c r="K83" s="67">
        <v>0.65</v>
      </c>
      <c r="L83" s="64">
        <v>1</v>
      </c>
      <c r="M83" s="64"/>
      <c r="N83" s="85" t="str">
        <f t="shared" si="0"/>
        <v>年1回</v>
      </c>
      <c r="O83" s="83"/>
    </row>
    <row r="84" spans="1:15" ht="15.95" customHeight="1">
      <c r="A84" s="123"/>
      <c r="B84" s="84"/>
      <c r="C84" s="64"/>
      <c r="D84" s="65" t="s">
        <v>109</v>
      </c>
      <c r="E84" s="65" t="s">
        <v>405</v>
      </c>
      <c r="F84" s="65" t="s">
        <v>1108</v>
      </c>
      <c r="G84" s="66" t="s">
        <v>1218</v>
      </c>
      <c r="H84" s="64" t="s">
        <v>1049</v>
      </c>
      <c r="I84" s="65" t="s">
        <v>1219</v>
      </c>
      <c r="J84" s="65" t="s">
        <v>1115</v>
      </c>
      <c r="K84" s="67">
        <v>0.65</v>
      </c>
      <c r="L84" s="64">
        <v>1</v>
      </c>
      <c r="M84" s="64"/>
      <c r="N84" s="85" t="str">
        <f t="shared" si="0"/>
        <v>年1回</v>
      </c>
      <c r="O84" s="83"/>
    </row>
    <row r="85" spans="1:15" ht="15.95" customHeight="1">
      <c r="A85" s="123"/>
      <c r="B85" s="84"/>
      <c r="C85" s="64"/>
      <c r="D85" s="65" t="s">
        <v>109</v>
      </c>
      <c r="E85" s="65" t="s">
        <v>405</v>
      </c>
      <c r="F85" s="65" t="s">
        <v>1108</v>
      </c>
      <c r="G85" s="66" t="s">
        <v>1220</v>
      </c>
      <c r="H85" s="64" t="s">
        <v>1049</v>
      </c>
      <c r="I85" s="65" t="s">
        <v>1221</v>
      </c>
      <c r="J85" s="65" t="s">
        <v>1121</v>
      </c>
      <c r="K85" s="67">
        <v>0.65</v>
      </c>
      <c r="L85" s="64">
        <v>5</v>
      </c>
      <c r="M85" s="64"/>
      <c r="N85" s="85" t="str">
        <f t="shared" si="0"/>
        <v>年1回</v>
      </c>
      <c r="O85" s="83"/>
    </row>
    <row r="86" spans="1:15" ht="15.95" customHeight="1">
      <c r="A86" s="123"/>
      <c r="B86" s="84"/>
      <c r="C86" s="64"/>
      <c r="D86" s="65" t="s">
        <v>109</v>
      </c>
      <c r="E86" s="65" t="s">
        <v>405</v>
      </c>
      <c r="F86" s="65" t="s">
        <v>1108</v>
      </c>
      <c r="G86" s="66" t="s">
        <v>1222</v>
      </c>
      <c r="H86" s="64" t="s">
        <v>1049</v>
      </c>
      <c r="I86" s="65" t="s">
        <v>1223</v>
      </c>
      <c r="J86" s="65" t="s">
        <v>1109</v>
      </c>
      <c r="K86" s="67">
        <v>0.65</v>
      </c>
      <c r="L86" s="64">
        <v>1</v>
      </c>
      <c r="M86" s="64"/>
      <c r="N86" s="85" t="str">
        <f t="shared" si="0"/>
        <v>年1回</v>
      </c>
      <c r="O86" s="83"/>
    </row>
    <row r="87" spans="1:15" ht="15.95" customHeight="1">
      <c r="A87" s="123"/>
      <c r="B87" s="84"/>
      <c r="C87" s="64"/>
      <c r="D87" s="65" t="s">
        <v>109</v>
      </c>
      <c r="E87" s="65" t="s">
        <v>405</v>
      </c>
      <c r="F87" s="65" t="s">
        <v>1108</v>
      </c>
      <c r="G87" s="66" t="s">
        <v>1224</v>
      </c>
      <c r="H87" s="64" t="s">
        <v>1049</v>
      </c>
      <c r="I87" s="65" t="s">
        <v>1225</v>
      </c>
      <c r="J87" s="65" t="s">
        <v>1109</v>
      </c>
      <c r="K87" s="67">
        <v>0.65</v>
      </c>
      <c r="L87" s="64">
        <v>1</v>
      </c>
      <c r="M87" s="64"/>
      <c r="N87" s="85" t="str">
        <f t="shared" si="0"/>
        <v>年1回</v>
      </c>
      <c r="O87" s="83"/>
    </row>
    <row r="88" spans="1:15" ht="15.95" customHeight="1">
      <c r="A88" s="123"/>
      <c r="B88" s="84"/>
      <c r="C88" s="64"/>
      <c r="D88" s="65" t="s">
        <v>109</v>
      </c>
      <c r="E88" s="65" t="s">
        <v>405</v>
      </c>
      <c r="F88" s="65" t="s">
        <v>1108</v>
      </c>
      <c r="G88" s="66" t="s">
        <v>1226</v>
      </c>
      <c r="H88" s="64" t="s">
        <v>1049</v>
      </c>
      <c r="I88" s="65" t="s">
        <v>1227</v>
      </c>
      <c r="J88" s="65" t="s">
        <v>1109</v>
      </c>
      <c r="K88" s="67">
        <v>0.65</v>
      </c>
      <c r="L88" s="64">
        <v>1</v>
      </c>
      <c r="M88" s="64"/>
      <c r="N88" s="85" t="str">
        <f t="shared" si="0"/>
        <v>年1回</v>
      </c>
      <c r="O88" s="83"/>
    </row>
    <row r="89" spans="1:15" ht="15.95" customHeight="1">
      <c r="A89" s="123"/>
      <c r="B89" s="84"/>
      <c r="C89" s="64"/>
      <c r="D89" s="65" t="s">
        <v>109</v>
      </c>
      <c r="E89" s="65" t="s">
        <v>405</v>
      </c>
      <c r="F89" s="65" t="s">
        <v>1108</v>
      </c>
      <c r="G89" s="66" t="s">
        <v>1228</v>
      </c>
      <c r="H89" s="64" t="s">
        <v>1049</v>
      </c>
      <c r="I89" s="65" t="s">
        <v>1229</v>
      </c>
      <c r="J89" s="65" t="s">
        <v>1109</v>
      </c>
      <c r="K89" s="67">
        <v>0.65</v>
      </c>
      <c r="L89" s="64">
        <v>1</v>
      </c>
      <c r="M89" s="64"/>
      <c r="N89" s="85" t="str">
        <f t="shared" si="0"/>
        <v>年1回</v>
      </c>
      <c r="O89" s="83"/>
    </row>
    <row r="90" spans="1:15" ht="15.95" customHeight="1">
      <c r="A90" s="123"/>
      <c r="B90" s="84"/>
      <c r="C90" s="64"/>
      <c r="D90" s="65" t="s">
        <v>109</v>
      </c>
      <c r="E90" s="65" t="s">
        <v>405</v>
      </c>
      <c r="F90" s="65" t="s">
        <v>1108</v>
      </c>
      <c r="G90" s="66" t="s">
        <v>1230</v>
      </c>
      <c r="H90" s="64" t="s">
        <v>1049</v>
      </c>
      <c r="I90" s="65" t="s">
        <v>1231</v>
      </c>
      <c r="J90" s="65" t="s">
        <v>1121</v>
      </c>
      <c r="K90" s="67">
        <v>0.65</v>
      </c>
      <c r="L90" s="64">
        <v>1</v>
      </c>
      <c r="M90" s="64"/>
      <c r="N90" s="85" t="str">
        <f t="shared" si="0"/>
        <v>年1回</v>
      </c>
      <c r="O90" s="83"/>
    </row>
    <row r="91" spans="1:15" ht="15.95" customHeight="1">
      <c r="A91" s="123"/>
      <c r="B91" s="84"/>
      <c r="C91" s="64"/>
      <c r="D91" s="65" t="s">
        <v>109</v>
      </c>
      <c r="E91" s="65" t="s">
        <v>405</v>
      </c>
      <c r="F91" s="65" t="s">
        <v>1108</v>
      </c>
      <c r="G91" s="66" t="s">
        <v>1232</v>
      </c>
      <c r="H91" s="64" t="s">
        <v>1049</v>
      </c>
      <c r="I91" s="65" t="s">
        <v>1233</v>
      </c>
      <c r="J91" s="65" t="s">
        <v>1121</v>
      </c>
      <c r="K91" s="67">
        <v>0.65</v>
      </c>
      <c r="L91" s="64">
        <v>2</v>
      </c>
      <c r="M91" s="64"/>
      <c r="N91" s="85" t="str">
        <f t="shared" si="0"/>
        <v>年1回</v>
      </c>
      <c r="O91" s="83"/>
    </row>
    <row r="92" spans="1:15" ht="15.95" customHeight="1">
      <c r="A92" s="123"/>
      <c r="B92" s="84"/>
      <c r="C92" s="64"/>
      <c r="D92" s="65" t="s">
        <v>109</v>
      </c>
      <c r="E92" s="65" t="s">
        <v>405</v>
      </c>
      <c r="F92" s="65" t="s">
        <v>1108</v>
      </c>
      <c r="G92" s="66" t="s">
        <v>1234</v>
      </c>
      <c r="H92" s="64" t="s">
        <v>1049</v>
      </c>
      <c r="I92" s="65" t="s">
        <v>1235</v>
      </c>
      <c r="J92" s="65" t="s">
        <v>1121</v>
      </c>
      <c r="K92" s="67">
        <v>0.65</v>
      </c>
      <c r="L92" s="64">
        <v>1</v>
      </c>
      <c r="M92" s="64"/>
      <c r="N92" s="85" t="str">
        <f t="shared" si="0"/>
        <v>年1回</v>
      </c>
      <c r="O92" s="83"/>
    </row>
    <row r="93" spans="1:15" ht="15.95" customHeight="1">
      <c r="A93" s="123"/>
      <c r="B93" s="84"/>
      <c r="C93" s="64"/>
      <c r="D93" s="65" t="s">
        <v>109</v>
      </c>
      <c r="E93" s="65" t="s">
        <v>405</v>
      </c>
      <c r="F93" s="65" t="s">
        <v>1108</v>
      </c>
      <c r="G93" s="66" t="s">
        <v>1236</v>
      </c>
      <c r="H93" s="64" t="s">
        <v>1049</v>
      </c>
      <c r="I93" s="65" t="s">
        <v>1237</v>
      </c>
      <c r="J93" s="65" t="s">
        <v>1121</v>
      </c>
      <c r="K93" s="67">
        <v>0.65</v>
      </c>
      <c r="L93" s="64">
        <v>1</v>
      </c>
      <c r="M93" s="64"/>
      <c r="N93" s="85" t="str">
        <f t="shared" si="0"/>
        <v>年1回</v>
      </c>
      <c r="O93" s="83"/>
    </row>
    <row r="94" spans="1:15" ht="15.95" customHeight="1">
      <c r="A94" s="123"/>
      <c r="B94" s="84"/>
      <c r="C94" s="64"/>
      <c r="D94" s="65" t="s">
        <v>109</v>
      </c>
      <c r="E94" s="65" t="s">
        <v>405</v>
      </c>
      <c r="F94" s="65" t="s">
        <v>1130</v>
      </c>
      <c r="G94" s="66" t="s">
        <v>1234</v>
      </c>
      <c r="H94" s="64" t="s">
        <v>1049</v>
      </c>
      <c r="I94" s="65" t="s">
        <v>1238</v>
      </c>
      <c r="J94" s="65" t="s">
        <v>1131</v>
      </c>
      <c r="K94" s="67">
        <v>0.9</v>
      </c>
      <c r="L94" s="64">
        <v>1</v>
      </c>
      <c r="M94" s="64"/>
      <c r="N94" s="85" t="str">
        <f t="shared" si="0"/>
        <v>年1回</v>
      </c>
      <c r="O94" s="83"/>
    </row>
    <row r="95" spans="1:15" ht="15.95" customHeight="1">
      <c r="A95" s="123"/>
      <c r="B95" s="84"/>
      <c r="C95" s="64"/>
      <c r="D95" s="65" t="s">
        <v>109</v>
      </c>
      <c r="E95" s="65" t="s">
        <v>405</v>
      </c>
      <c r="F95" s="65" t="s">
        <v>1130</v>
      </c>
      <c r="G95" s="66" t="s">
        <v>1239</v>
      </c>
      <c r="H95" s="64" t="s">
        <v>1049</v>
      </c>
      <c r="I95" s="65" t="s">
        <v>1240</v>
      </c>
      <c r="J95" s="65" t="s">
        <v>1131</v>
      </c>
      <c r="K95" s="67">
        <v>0.9</v>
      </c>
      <c r="L95" s="64">
        <v>1</v>
      </c>
      <c r="M95" s="64"/>
      <c r="N95" s="85" t="str">
        <f t="shared" si="0"/>
        <v>年1回</v>
      </c>
      <c r="O95" s="83"/>
    </row>
    <row r="96" spans="1:15" ht="15.95" customHeight="1">
      <c r="A96" s="123"/>
      <c r="B96" s="84">
        <v>30</v>
      </c>
      <c r="C96" s="64" t="s">
        <v>1241</v>
      </c>
      <c r="D96" s="65" t="s">
        <v>827</v>
      </c>
      <c r="E96" s="65" t="s">
        <v>110</v>
      </c>
      <c r="F96" s="65" t="s">
        <v>1242</v>
      </c>
      <c r="G96" s="66" t="s">
        <v>1243</v>
      </c>
      <c r="H96" s="64" t="s">
        <v>1049</v>
      </c>
      <c r="I96" s="65" t="s">
        <v>1244</v>
      </c>
      <c r="J96" s="65" t="s">
        <v>8</v>
      </c>
      <c r="K96" s="67">
        <v>0.65</v>
      </c>
      <c r="L96" s="64">
        <v>1</v>
      </c>
      <c r="M96" s="64" t="s">
        <v>1089</v>
      </c>
      <c r="N96" s="85" t="str">
        <f t="shared" si="0"/>
        <v>年1回</v>
      </c>
      <c r="O96" s="83">
        <v>43870</v>
      </c>
    </row>
    <row r="97" spans="1:15" ht="15.95" customHeight="1">
      <c r="A97" s="123"/>
      <c r="B97" s="84">
        <v>31</v>
      </c>
      <c r="C97" s="64" t="s">
        <v>1245</v>
      </c>
      <c r="D97" s="65" t="s">
        <v>827</v>
      </c>
      <c r="E97" s="65" t="s">
        <v>110</v>
      </c>
      <c r="F97" s="65" t="s">
        <v>1246</v>
      </c>
      <c r="G97" s="66" t="s">
        <v>1247</v>
      </c>
      <c r="H97" s="64" t="s">
        <v>1049</v>
      </c>
      <c r="I97" s="65" t="s">
        <v>1248</v>
      </c>
      <c r="J97" s="65" t="s">
        <v>1249</v>
      </c>
      <c r="K97" s="67">
        <v>0.65</v>
      </c>
      <c r="L97" s="64">
        <v>1</v>
      </c>
      <c r="M97" s="64" t="s">
        <v>115</v>
      </c>
      <c r="N97" s="85" t="str">
        <f t="shared" si="0"/>
        <v>年1回</v>
      </c>
      <c r="O97" s="83">
        <v>43870</v>
      </c>
    </row>
    <row r="98" spans="1:15" ht="15.95" customHeight="1">
      <c r="A98" s="123"/>
      <c r="B98" s="84">
        <v>32</v>
      </c>
      <c r="C98" s="64" t="s">
        <v>1250</v>
      </c>
      <c r="D98" s="65" t="s">
        <v>827</v>
      </c>
      <c r="E98" s="65" t="s">
        <v>110</v>
      </c>
      <c r="F98" s="65" t="s">
        <v>1246</v>
      </c>
      <c r="G98" s="66" t="s">
        <v>1251</v>
      </c>
      <c r="H98" s="64" t="s">
        <v>1049</v>
      </c>
      <c r="I98" s="65" t="s">
        <v>1248</v>
      </c>
      <c r="J98" s="65" t="s">
        <v>1249</v>
      </c>
      <c r="K98" s="67">
        <v>0.65</v>
      </c>
      <c r="L98" s="64">
        <v>1</v>
      </c>
      <c r="M98" s="64" t="s">
        <v>115</v>
      </c>
      <c r="N98" s="85" t="str">
        <f t="shared" si="0"/>
        <v>年1回</v>
      </c>
      <c r="O98" s="83">
        <v>43870</v>
      </c>
    </row>
    <row r="99" spans="1:15" ht="15.95" customHeight="1">
      <c r="A99" s="123"/>
      <c r="B99" s="84">
        <v>33</v>
      </c>
      <c r="C99" s="64" t="s">
        <v>1252</v>
      </c>
      <c r="D99" s="65" t="s">
        <v>827</v>
      </c>
      <c r="E99" s="65" t="s">
        <v>110</v>
      </c>
      <c r="F99" s="65" t="s">
        <v>1246</v>
      </c>
      <c r="G99" s="66" t="s">
        <v>1253</v>
      </c>
      <c r="H99" s="64" t="s">
        <v>1049</v>
      </c>
      <c r="I99" s="65" t="s">
        <v>1248</v>
      </c>
      <c r="J99" s="65" t="s">
        <v>1249</v>
      </c>
      <c r="K99" s="67">
        <v>0.65</v>
      </c>
      <c r="L99" s="64">
        <v>1</v>
      </c>
      <c r="M99" s="64" t="s">
        <v>115</v>
      </c>
      <c r="N99" s="85" t="str">
        <f t="shared" si="0"/>
        <v>年1回</v>
      </c>
      <c r="O99" s="83">
        <v>43870</v>
      </c>
    </row>
    <row r="100" spans="1:15" ht="15.95" customHeight="1">
      <c r="A100" s="123"/>
      <c r="B100" s="84">
        <v>34</v>
      </c>
      <c r="C100" s="64" t="s">
        <v>1254</v>
      </c>
      <c r="D100" s="65" t="s">
        <v>827</v>
      </c>
      <c r="E100" s="65" t="s">
        <v>110</v>
      </c>
      <c r="F100" s="65" t="s">
        <v>1246</v>
      </c>
      <c r="G100" s="66" t="s">
        <v>1255</v>
      </c>
      <c r="H100" s="64" t="s">
        <v>1049</v>
      </c>
      <c r="I100" s="65" t="s">
        <v>1248</v>
      </c>
      <c r="J100" s="65" t="s">
        <v>1249</v>
      </c>
      <c r="K100" s="67">
        <v>0.65</v>
      </c>
      <c r="L100" s="64">
        <v>1</v>
      </c>
      <c r="M100" s="64" t="s">
        <v>115</v>
      </c>
      <c r="N100" s="85" t="str">
        <f t="shared" si="0"/>
        <v>年1回</v>
      </c>
      <c r="O100" s="83">
        <v>43870</v>
      </c>
    </row>
    <row r="101" spans="1:15" ht="15.95" customHeight="1">
      <c r="A101" s="123"/>
      <c r="B101" s="84">
        <v>35</v>
      </c>
      <c r="C101" s="64" t="s">
        <v>1256</v>
      </c>
      <c r="D101" s="65" t="s">
        <v>827</v>
      </c>
      <c r="E101" s="65" t="s">
        <v>110</v>
      </c>
      <c r="F101" s="65" t="s">
        <v>1246</v>
      </c>
      <c r="G101" s="66" t="s">
        <v>1257</v>
      </c>
      <c r="H101" s="64" t="s">
        <v>1049</v>
      </c>
      <c r="I101" s="65" t="s">
        <v>1248</v>
      </c>
      <c r="J101" s="65" t="s">
        <v>1249</v>
      </c>
      <c r="K101" s="67">
        <v>0.65</v>
      </c>
      <c r="L101" s="64">
        <v>1</v>
      </c>
      <c r="M101" s="64" t="s">
        <v>115</v>
      </c>
      <c r="N101" s="85" t="str">
        <f t="shared" si="0"/>
        <v>年1回</v>
      </c>
      <c r="O101" s="83">
        <v>43870</v>
      </c>
    </row>
    <row r="102" spans="1:15" ht="15.95" customHeight="1">
      <c r="A102" s="123"/>
      <c r="B102" s="84">
        <v>37</v>
      </c>
      <c r="C102" s="64" t="s">
        <v>826</v>
      </c>
      <c r="D102" s="65" t="s">
        <v>827</v>
      </c>
      <c r="E102" s="65" t="s">
        <v>122</v>
      </c>
      <c r="F102" s="65" t="s">
        <v>1258</v>
      </c>
      <c r="G102" s="66" t="s">
        <v>1259</v>
      </c>
      <c r="H102" s="64" t="s">
        <v>1260</v>
      </c>
      <c r="I102" s="65" t="s">
        <v>1261</v>
      </c>
      <c r="J102" s="65" t="s">
        <v>1262</v>
      </c>
      <c r="K102" s="67">
        <v>0.65</v>
      </c>
      <c r="L102" s="64">
        <v>1</v>
      </c>
      <c r="M102" s="64"/>
      <c r="N102" s="85" t="str">
        <f t="shared" si="0"/>
        <v>年1回</v>
      </c>
      <c r="O102" s="86">
        <v>44025</v>
      </c>
    </row>
    <row r="103" spans="1:15" ht="15.95" customHeight="1">
      <c r="A103" s="123"/>
      <c r="B103" s="84">
        <v>38</v>
      </c>
      <c r="C103" s="64" t="s">
        <v>832</v>
      </c>
      <c r="D103" s="65" t="s">
        <v>827</v>
      </c>
      <c r="E103" s="65" t="s">
        <v>122</v>
      </c>
      <c r="F103" s="65" t="s">
        <v>1258</v>
      </c>
      <c r="G103" s="66" t="s">
        <v>1263</v>
      </c>
      <c r="H103" s="64" t="s">
        <v>1260</v>
      </c>
      <c r="I103" s="65" t="s">
        <v>1261</v>
      </c>
      <c r="J103" s="65" t="s">
        <v>1262</v>
      </c>
      <c r="K103" s="67">
        <v>0.65</v>
      </c>
      <c r="L103" s="64">
        <v>1</v>
      </c>
      <c r="M103" s="64"/>
      <c r="N103" s="85" t="str">
        <f t="shared" si="0"/>
        <v>年1回</v>
      </c>
      <c r="O103" s="86">
        <v>44025</v>
      </c>
    </row>
    <row r="104" spans="1:15" ht="15.95" customHeight="1">
      <c r="A104" s="123"/>
      <c r="B104" s="84">
        <v>39</v>
      </c>
      <c r="C104" s="64" t="s">
        <v>834</v>
      </c>
      <c r="D104" s="65" t="s">
        <v>827</v>
      </c>
      <c r="E104" s="65" t="s">
        <v>122</v>
      </c>
      <c r="F104" s="65" t="s">
        <v>1258</v>
      </c>
      <c r="G104" s="66" t="s">
        <v>1264</v>
      </c>
      <c r="H104" s="64" t="s">
        <v>1260</v>
      </c>
      <c r="I104" s="65" t="s">
        <v>1265</v>
      </c>
      <c r="J104" s="65" t="s">
        <v>1262</v>
      </c>
      <c r="K104" s="67">
        <v>0.65</v>
      </c>
      <c r="L104" s="64">
        <v>1</v>
      </c>
      <c r="M104" s="64"/>
      <c r="N104" s="85" t="str">
        <f t="shared" si="0"/>
        <v>年1回</v>
      </c>
      <c r="O104" s="86">
        <v>44025</v>
      </c>
    </row>
    <row r="105" spans="1:15" ht="15.95" customHeight="1">
      <c r="A105" s="123"/>
      <c r="B105" s="84">
        <v>40</v>
      </c>
      <c r="C105" s="64" t="s">
        <v>837</v>
      </c>
      <c r="D105" s="65" t="s">
        <v>827</v>
      </c>
      <c r="E105" s="65" t="s">
        <v>122</v>
      </c>
      <c r="F105" s="65" t="s">
        <v>1258</v>
      </c>
      <c r="G105" s="66" t="s">
        <v>1266</v>
      </c>
      <c r="H105" s="64" t="s">
        <v>1260</v>
      </c>
      <c r="I105" s="65" t="s">
        <v>1265</v>
      </c>
      <c r="J105" s="65" t="s">
        <v>1262</v>
      </c>
      <c r="K105" s="67">
        <v>0.65</v>
      </c>
      <c r="L105" s="64">
        <v>1</v>
      </c>
      <c r="M105" s="64"/>
      <c r="N105" s="85" t="str">
        <f t="shared" si="0"/>
        <v>年1回</v>
      </c>
      <c r="O105" s="86">
        <v>44025</v>
      </c>
    </row>
    <row r="106" spans="1:15" ht="15.95" customHeight="1">
      <c r="A106" s="123"/>
      <c r="B106" s="84">
        <v>41</v>
      </c>
      <c r="C106" s="64" t="s">
        <v>841</v>
      </c>
      <c r="D106" s="65" t="s">
        <v>827</v>
      </c>
      <c r="E106" s="65" t="s">
        <v>122</v>
      </c>
      <c r="F106" s="65" t="s">
        <v>1258</v>
      </c>
      <c r="G106" s="66" t="s">
        <v>1267</v>
      </c>
      <c r="H106" s="64" t="s">
        <v>1260</v>
      </c>
      <c r="I106" s="65" t="s">
        <v>1265</v>
      </c>
      <c r="J106" s="65" t="s">
        <v>1262</v>
      </c>
      <c r="K106" s="67">
        <v>0.65</v>
      </c>
      <c r="L106" s="64">
        <v>1</v>
      </c>
      <c r="M106" s="64"/>
      <c r="N106" s="85" t="str">
        <f t="shared" si="0"/>
        <v>年1回</v>
      </c>
      <c r="O106" s="86">
        <v>44025</v>
      </c>
    </row>
    <row r="107" spans="1:15" ht="15.95" customHeight="1">
      <c r="A107" s="123"/>
      <c r="B107" s="84">
        <v>42</v>
      </c>
      <c r="C107" s="64" t="s">
        <v>843</v>
      </c>
      <c r="D107" s="65" t="s">
        <v>827</v>
      </c>
      <c r="E107" s="65" t="s">
        <v>122</v>
      </c>
      <c r="F107" s="65" t="s">
        <v>1258</v>
      </c>
      <c r="G107" s="66" t="s">
        <v>1268</v>
      </c>
      <c r="H107" s="64" t="s">
        <v>1260</v>
      </c>
      <c r="I107" s="65" t="s">
        <v>1269</v>
      </c>
      <c r="J107" s="65" t="s">
        <v>1262</v>
      </c>
      <c r="K107" s="67">
        <v>0.65</v>
      </c>
      <c r="L107" s="64">
        <v>1</v>
      </c>
      <c r="M107" s="64"/>
      <c r="N107" s="85" t="str">
        <f t="shared" si="0"/>
        <v>年1回</v>
      </c>
      <c r="O107" s="86">
        <v>44025</v>
      </c>
    </row>
    <row r="108" spans="1:15" ht="15.95" customHeight="1">
      <c r="A108" s="123"/>
      <c r="B108" s="84">
        <v>43</v>
      </c>
      <c r="C108" s="64" t="s">
        <v>845</v>
      </c>
      <c r="D108" s="65" t="s">
        <v>827</v>
      </c>
      <c r="E108" s="65" t="s">
        <v>122</v>
      </c>
      <c r="F108" s="65" t="s">
        <v>1258</v>
      </c>
      <c r="G108" s="66" t="s">
        <v>1268</v>
      </c>
      <c r="H108" s="64" t="s">
        <v>1260</v>
      </c>
      <c r="I108" s="65" t="s">
        <v>1269</v>
      </c>
      <c r="J108" s="65" t="s">
        <v>1262</v>
      </c>
      <c r="K108" s="67">
        <v>0.65</v>
      </c>
      <c r="L108" s="64">
        <v>1</v>
      </c>
      <c r="M108" s="64"/>
      <c r="N108" s="85" t="str">
        <f t="shared" si="0"/>
        <v>年1回</v>
      </c>
      <c r="O108" s="86">
        <v>44025</v>
      </c>
    </row>
    <row r="109" spans="1:15" ht="15.95" customHeight="1">
      <c r="A109" s="123"/>
      <c r="B109" s="84">
        <v>44</v>
      </c>
      <c r="C109" s="64" t="s">
        <v>847</v>
      </c>
      <c r="D109" s="65" t="s">
        <v>827</v>
      </c>
      <c r="E109" s="65" t="s">
        <v>122</v>
      </c>
      <c r="F109" s="65" t="s">
        <v>838</v>
      </c>
      <c r="G109" s="66" t="s">
        <v>1220</v>
      </c>
      <c r="H109" s="64" t="s">
        <v>1260</v>
      </c>
      <c r="I109" s="65" t="s">
        <v>1265</v>
      </c>
      <c r="J109" s="65" t="s">
        <v>1249</v>
      </c>
      <c r="K109" s="67">
        <v>0.65</v>
      </c>
      <c r="L109" s="64">
        <v>3</v>
      </c>
      <c r="M109" s="64" t="s">
        <v>115</v>
      </c>
      <c r="N109" s="85" t="str">
        <f t="shared" si="0"/>
        <v>年1回</v>
      </c>
      <c r="O109" s="86">
        <v>44025</v>
      </c>
    </row>
    <row r="110" spans="1:15" ht="15.95" customHeight="1">
      <c r="A110" s="123"/>
      <c r="B110" s="84">
        <v>45</v>
      </c>
      <c r="C110" s="64" t="s">
        <v>850</v>
      </c>
      <c r="D110" s="65" t="s">
        <v>827</v>
      </c>
      <c r="E110" s="65" t="s">
        <v>122</v>
      </c>
      <c r="F110" s="65" t="s">
        <v>838</v>
      </c>
      <c r="G110" s="66" t="s">
        <v>1068</v>
      </c>
      <c r="H110" s="64" t="s">
        <v>1260</v>
      </c>
      <c r="I110" s="65" t="s">
        <v>1269</v>
      </c>
      <c r="J110" s="65" t="s">
        <v>1270</v>
      </c>
      <c r="K110" s="67">
        <v>0.65</v>
      </c>
      <c r="L110" s="64">
        <v>2</v>
      </c>
      <c r="M110" s="64" t="s">
        <v>115</v>
      </c>
      <c r="N110" s="85" t="str">
        <f t="shared" si="0"/>
        <v>年1回</v>
      </c>
      <c r="O110" s="86">
        <v>44025</v>
      </c>
    </row>
    <row r="111" spans="1:15" ht="15.95" customHeight="1">
      <c r="A111" s="123"/>
      <c r="B111" s="84">
        <v>46</v>
      </c>
      <c r="C111" s="64" t="s">
        <v>852</v>
      </c>
      <c r="D111" s="65" t="s">
        <v>827</v>
      </c>
      <c r="E111" s="65" t="s">
        <v>122</v>
      </c>
      <c r="F111" s="65" t="s">
        <v>838</v>
      </c>
      <c r="G111" s="66" t="s">
        <v>1271</v>
      </c>
      <c r="H111" s="64" t="s">
        <v>1260</v>
      </c>
      <c r="I111" s="65" t="s">
        <v>1265</v>
      </c>
      <c r="J111" s="65" t="s">
        <v>1249</v>
      </c>
      <c r="K111" s="67">
        <v>0.65</v>
      </c>
      <c r="L111" s="64">
        <v>2</v>
      </c>
      <c r="M111" s="64" t="s">
        <v>115</v>
      </c>
      <c r="N111" s="85" t="str">
        <f t="shared" si="0"/>
        <v>年1回</v>
      </c>
      <c r="O111" s="86">
        <v>44025</v>
      </c>
    </row>
    <row r="112" spans="1:15" ht="15.95" customHeight="1">
      <c r="A112" s="123"/>
      <c r="B112" s="84">
        <v>47</v>
      </c>
      <c r="C112" s="64" t="s">
        <v>854</v>
      </c>
      <c r="D112" s="65" t="s">
        <v>827</v>
      </c>
      <c r="E112" s="65" t="s">
        <v>122</v>
      </c>
      <c r="F112" s="65" t="s">
        <v>1272</v>
      </c>
      <c r="G112" s="66" t="s">
        <v>1273</v>
      </c>
      <c r="H112" s="64" t="s">
        <v>1260</v>
      </c>
      <c r="I112" s="65"/>
      <c r="J112" s="65" t="s">
        <v>1270</v>
      </c>
      <c r="K112" s="67">
        <v>0.65</v>
      </c>
      <c r="L112" s="64">
        <v>1</v>
      </c>
      <c r="M112" s="64" t="s">
        <v>115</v>
      </c>
      <c r="N112" s="85" t="str">
        <f t="shared" si="0"/>
        <v>年1回</v>
      </c>
      <c r="O112" s="86">
        <v>44025</v>
      </c>
    </row>
    <row r="113" spans="1:16" ht="15.95" customHeight="1">
      <c r="A113" s="123"/>
      <c r="B113" s="84">
        <v>48</v>
      </c>
      <c r="C113" s="64" t="s">
        <v>857</v>
      </c>
      <c r="D113" s="65" t="s">
        <v>827</v>
      </c>
      <c r="E113" s="65" t="s">
        <v>122</v>
      </c>
      <c r="F113" s="65" t="s">
        <v>1272</v>
      </c>
      <c r="G113" s="66" t="s">
        <v>1274</v>
      </c>
      <c r="H113" s="64" t="s">
        <v>1260</v>
      </c>
      <c r="I113" s="65"/>
      <c r="J113" s="65" t="s">
        <v>1270</v>
      </c>
      <c r="K113" s="67">
        <v>0.65</v>
      </c>
      <c r="L113" s="64">
        <v>1</v>
      </c>
      <c r="M113" s="64" t="s">
        <v>115</v>
      </c>
      <c r="N113" s="85" t="str">
        <f t="shared" si="0"/>
        <v>年1回</v>
      </c>
      <c r="O113" s="86">
        <v>44025</v>
      </c>
    </row>
    <row r="114" spans="1:16" ht="15.95" customHeight="1">
      <c r="A114" s="123"/>
      <c r="B114" s="84">
        <v>49</v>
      </c>
      <c r="C114" s="64" t="s">
        <v>860</v>
      </c>
      <c r="D114" s="65" t="s">
        <v>827</v>
      </c>
      <c r="E114" s="65" t="s">
        <v>122</v>
      </c>
      <c r="F114" s="65" t="s">
        <v>1272</v>
      </c>
      <c r="G114" s="66" t="s">
        <v>1275</v>
      </c>
      <c r="H114" s="64" t="s">
        <v>1260</v>
      </c>
      <c r="I114" s="65"/>
      <c r="J114" s="65" t="s">
        <v>1270</v>
      </c>
      <c r="K114" s="67">
        <v>0.65</v>
      </c>
      <c r="L114" s="64">
        <v>1</v>
      </c>
      <c r="M114" s="64" t="s">
        <v>115</v>
      </c>
      <c r="N114" s="85" t="str">
        <f t="shared" si="0"/>
        <v>年1回</v>
      </c>
      <c r="O114" s="86">
        <v>44025</v>
      </c>
    </row>
    <row r="115" spans="1:16" ht="15.95" customHeight="1">
      <c r="A115" s="123"/>
      <c r="B115" s="84">
        <v>50</v>
      </c>
      <c r="C115" s="64" t="s">
        <v>862</v>
      </c>
      <c r="D115" s="65" t="s">
        <v>827</v>
      </c>
      <c r="E115" s="65" t="s">
        <v>122</v>
      </c>
      <c r="F115" s="65" t="s">
        <v>1272</v>
      </c>
      <c r="G115" s="66" t="s">
        <v>1276</v>
      </c>
      <c r="H115" s="64" t="s">
        <v>1260</v>
      </c>
      <c r="I115" s="65"/>
      <c r="J115" s="65" t="s">
        <v>1270</v>
      </c>
      <c r="K115" s="67">
        <v>0.65</v>
      </c>
      <c r="L115" s="64">
        <v>1</v>
      </c>
      <c r="M115" s="64" t="s">
        <v>115</v>
      </c>
      <c r="N115" s="85" t="str">
        <f t="shared" si="0"/>
        <v>年1回</v>
      </c>
      <c r="O115" s="86">
        <v>44025</v>
      </c>
    </row>
    <row r="116" spans="1:16" ht="15.95" customHeight="1">
      <c r="A116" s="123"/>
      <c r="B116" s="84">
        <v>51</v>
      </c>
      <c r="C116" s="64" t="s">
        <v>864</v>
      </c>
      <c r="D116" s="65" t="s">
        <v>827</v>
      </c>
      <c r="E116" s="65" t="s">
        <v>122</v>
      </c>
      <c r="F116" s="65" t="s">
        <v>1272</v>
      </c>
      <c r="G116" s="66" t="s">
        <v>1277</v>
      </c>
      <c r="H116" s="64" t="s">
        <v>1260</v>
      </c>
      <c r="I116" s="65"/>
      <c r="J116" s="65" t="s">
        <v>1270</v>
      </c>
      <c r="K116" s="67">
        <v>0.65</v>
      </c>
      <c r="L116" s="64">
        <v>1</v>
      </c>
      <c r="M116" s="64" t="s">
        <v>115</v>
      </c>
      <c r="N116" s="85" t="str">
        <f t="shared" si="0"/>
        <v>年1回</v>
      </c>
      <c r="O116" s="86">
        <v>44025</v>
      </c>
    </row>
    <row r="117" spans="1:16" ht="15.95" customHeight="1">
      <c r="A117" s="123"/>
      <c r="B117" s="84">
        <v>52</v>
      </c>
      <c r="C117" s="64" t="s">
        <v>1278</v>
      </c>
      <c r="D117" s="65" t="s">
        <v>827</v>
      </c>
      <c r="E117" s="65" t="s">
        <v>122</v>
      </c>
      <c r="F117" s="65" t="s">
        <v>1258</v>
      </c>
      <c r="G117" s="66" t="s">
        <v>1279</v>
      </c>
      <c r="H117" s="64" t="s">
        <v>1260</v>
      </c>
      <c r="I117" s="65" t="s">
        <v>1280</v>
      </c>
      <c r="J117" s="65" t="s">
        <v>1281</v>
      </c>
      <c r="K117" s="67">
        <v>0.9</v>
      </c>
      <c r="L117" s="64">
        <v>1</v>
      </c>
      <c r="M117" s="64" t="s">
        <v>1089</v>
      </c>
      <c r="N117" s="85" t="str">
        <f t="shared" si="0"/>
        <v>年1回</v>
      </c>
      <c r="O117" s="86">
        <v>44025</v>
      </c>
    </row>
    <row r="118" spans="1:16" ht="15.95" customHeight="1">
      <c r="A118" s="123"/>
      <c r="B118" s="84">
        <v>53</v>
      </c>
      <c r="C118" s="64" t="s">
        <v>1282</v>
      </c>
      <c r="D118" s="65" t="s">
        <v>827</v>
      </c>
      <c r="E118" s="65" t="s">
        <v>405</v>
      </c>
      <c r="F118" s="65" t="s">
        <v>1283</v>
      </c>
      <c r="G118" s="66" t="s">
        <v>1284</v>
      </c>
      <c r="H118" s="64" t="s">
        <v>1260</v>
      </c>
      <c r="I118" s="65" t="s">
        <v>1285</v>
      </c>
      <c r="J118" s="65" t="s">
        <v>1286</v>
      </c>
      <c r="K118" s="67">
        <v>0.65</v>
      </c>
      <c r="L118" s="64">
        <v>1</v>
      </c>
      <c r="M118" s="64" t="s">
        <v>1089</v>
      </c>
      <c r="N118" s="85" t="str">
        <f t="shared" si="0"/>
        <v>年2回</v>
      </c>
      <c r="O118" s="83">
        <v>43871</v>
      </c>
      <c r="P118" s="70">
        <v>44034</v>
      </c>
    </row>
    <row r="119" spans="1:16" ht="15.95" customHeight="1">
      <c r="A119" s="123"/>
      <c r="B119" s="84">
        <v>54</v>
      </c>
      <c r="C119" s="64" t="s">
        <v>1287</v>
      </c>
      <c r="D119" s="65" t="s">
        <v>827</v>
      </c>
      <c r="E119" s="65" t="s">
        <v>405</v>
      </c>
      <c r="F119" s="65" t="s">
        <v>1288</v>
      </c>
      <c r="G119" s="66" t="s">
        <v>1289</v>
      </c>
      <c r="H119" s="64" t="s">
        <v>1049</v>
      </c>
      <c r="I119" s="65" t="s">
        <v>1290</v>
      </c>
      <c r="J119" s="65" t="s">
        <v>1291</v>
      </c>
      <c r="K119" s="67">
        <v>0.99970000000000003</v>
      </c>
      <c r="L119" s="64">
        <v>1</v>
      </c>
      <c r="M119" s="64"/>
      <c r="N119" s="85" t="str">
        <f t="shared" si="0"/>
        <v>年1回</v>
      </c>
      <c r="O119" s="87">
        <v>43871</v>
      </c>
    </row>
    <row r="120" spans="1:16" ht="15.95" customHeight="1">
      <c r="A120" s="123"/>
      <c r="B120" s="84">
        <v>55</v>
      </c>
      <c r="C120" s="64" t="s">
        <v>1292</v>
      </c>
      <c r="D120" s="65" t="s">
        <v>827</v>
      </c>
      <c r="E120" s="65" t="s">
        <v>456</v>
      </c>
      <c r="F120" s="65" t="s">
        <v>1293</v>
      </c>
      <c r="G120" s="66" t="s">
        <v>1294</v>
      </c>
      <c r="H120" s="64" t="s">
        <v>1260</v>
      </c>
      <c r="I120" s="65" t="s">
        <v>1285</v>
      </c>
      <c r="J120" s="65" t="s">
        <v>1286</v>
      </c>
      <c r="K120" s="67">
        <v>0.65</v>
      </c>
      <c r="L120" s="64">
        <v>1</v>
      </c>
      <c r="M120" s="64" t="s">
        <v>1089</v>
      </c>
      <c r="N120" s="85" t="str">
        <f t="shared" si="0"/>
        <v>年2回</v>
      </c>
      <c r="O120" s="83">
        <v>43873</v>
      </c>
      <c r="P120" s="70">
        <v>44035</v>
      </c>
    </row>
    <row r="121" spans="1:16" ht="15.95" customHeight="1">
      <c r="A121" s="123">
        <v>1</v>
      </c>
      <c r="B121" s="84">
        <v>56</v>
      </c>
      <c r="C121" s="64" t="s">
        <v>1295</v>
      </c>
      <c r="D121" s="65" t="s">
        <v>827</v>
      </c>
      <c r="E121" s="65" t="s">
        <v>456</v>
      </c>
      <c r="F121" s="65" t="s">
        <v>1296</v>
      </c>
      <c r="G121" s="66" t="s">
        <v>1297</v>
      </c>
      <c r="H121" s="64" t="s">
        <v>1049</v>
      </c>
      <c r="I121" s="65" t="s">
        <v>1290</v>
      </c>
      <c r="J121" s="65" t="s">
        <v>1291</v>
      </c>
      <c r="K121" s="67">
        <v>0.99970000000000003</v>
      </c>
      <c r="L121" s="64">
        <v>1</v>
      </c>
      <c r="M121" s="64"/>
      <c r="N121" s="85" t="str">
        <f t="shared" si="0"/>
        <v>年1回</v>
      </c>
      <c r="O121" s="87">
        <v>43873</v>
      </c>
    </row>
    <row r="122" spans="1:16" ht="15.95" customHeight="1">
      <c r="A122" s="123"/>
      <c r="B122" s="84">
        <v>58</v>
      </c>
      <c r="C122" s="64" t="s">
        <v>1298</v>
      </c>
      <c r="D122" s="65" t="s">
        <v>827</v>
      </c>
      <c r="E122" s="65" t="s">
        <v>577</v>
      </c>
      <c r="F122" s="65" t="s">
        <v>1299</v>
      </c>
      <c r="G122" s="66" t="s">
        <v>1300</v>
      </c>
      <c r="H122" s="64" t="s">
        <v>1260</v>
      </c>
      <c r="I122" s="65" t="s">
        <v>1301</v>
      </c>
      <c r="J122" s="65" t="s">
        <v>1270</v>
      </c>
      <c r="K122" s="67">
        <v>0.65</v>
      </c>
      <c r="L122" s="64">
        <v>1</v>
      </c>
      <c r="M122" s="64" t="s">
        <v>115</v>
      </c>
      <c r="N122" s="85" t="str">
        <f t="shared" si="0"/>
        <v>年2回</v>
      </c>
      <c r="O122" s="87">
        <v>43871</v>
      </c>
      <c r="P122" s="70">
        <v>44029</v>
      </c>
    </row>
    <row r="123" spans="1:16" ht="15.95" customHeight="1">
      <c r="A123" s="123"/>
      <c r="B123" s="84">
        <v>59</v>
      </c>
      <c r="C123" s="64" t="s">
        <v>1302</v>
      </c>
      <c r="D123" s="65" t="s">
        <v>827</v>
      </c>
      <c r="E123" s="65" t="s">
        <v>577</v>
      </c>
      <c r="F123" s="65" t="s">
        <v>1299</v>
      </c>
      <c r="G123" s="66" t="s">
        <v>1303</v>
      </c>
      <c r="H123" s="64" t="s">
        <v>1260</v>
      </c>
      <c r="I123" s="65" t="s">
        <v>1304</v>
      </c>
      <c r="J123" s="65" t="s">
        <v>1249</v>
      </c>
      <c r="K123" s="67">
        <v>0.65</v>
      </c>
      <c r="L123" s="64">
        <v>1</v>
      </c>
      <c r="M123" s="64" t="s">
        <v>115</v>
      </c>
      <c r="N123" s="85" t="str">
        <f t="shared" si="0"/>
        <v>年2回</v>
      </c>
      <c r="O123" s="87">
        <v>43871</v>
      </c>
      <c r="P123" s="70">
        <v>44029</v>
      </c>
    </row>
    <row r="124" spans="1:16" ht="15.95" customHeight="1">
      <c r="A124" s="123"/>
      <c r="B124" s="84">
        <v>60</v>
      </c>
      <c r="C124" s="64" t="s">
        <v>1305</v>
      </c>
      <c r="D124" s="65" t="s">
        <v>827</v>
      </c>
      <c r="E124" s="65" t="s">
        <v>577</v>
      </c>
      <c r="F124" s="65" t="s">
        <v>1299</v>
      </c>
      <c r="G124" s="66" t="s">
        <v>1306</v>
      </c>
      <c r="H124" s="64" t="s">
        <v>1260</v>
      </c>
      <c r="I124" s="65" t="s">
        <v>1304</v>
      </c>
      <c r="J124" s="65" t="s">
        <v>1249</v>
      </c>
      <c r="K124" s="67">
        <v>0.65</v>
      </c>
      <c r="L124" s="64">
        <v>1</v>
      </c>
      <c r="M124" s="64" t="s">
        <v>115</v>
      </c>
      <c r="N124" s="85" t="str">
        <f t="shared" si="0"/>
        <v>年2回</v>
      </c>
      <c r="O124" s="87">
        <v>43871</v>
      </c>
      <c r="P124" s="70">
        <v>44029</v>
      </c>
    </row>
    <row r="125" spans="1:16" ht="15.95" customHeight="1">
      <c r="A125" s="123"/>
      <c r="B125" s="84">
        <v>61</v>
      </c>
      <c r="C125" s="64" t="s">
        <v>1307</v>
      </c>
      <c r="D125" s="65" t="s">
        <v>827</v>
      </c>
      <c r="E125" s="65" t="s">
        <v>577</v>
      </c>
      <c r="F125" s="65" t="s">
        <v>1299</v>
      </c>
      <c r="G125" s="66" t="s">
        <v>1308</v>
      </c>
      <c r="H125" s="64" t="s">
        <v>1260</v>
      </c>
      <c r="I125" s="65" t="s">
        <v>1304</v>
      </c>
      <c r="J125" s="65" t="s">
        <v>1249</v>
      </c>
      <c r="K125" s="67">
        <v>0.65</v>
      </c>
      <c r="L125" s="64">
        <v>1</v>
      </c>
      <c r="M125" s="64" t="s">
        <v>115</v>
      </c>
      <c r="N125" s="85" t="str">
        <f t="shared" si="0"/>
        <v>年2回</v>
      </c>
      <c r="O125" s="87">
        <v>43871</v>
      </c>
      <c r="P125" s="70">
        <v>44029</v>
      </c>
    </row>
    <row r="126" spans="1:16" ht="15.95" customHeight="1">
      <c r="A126" s="123"/>
      <c r="B126" s="84">
        <v>62</v>
      </c>
      <c r="C126" s="64" t="s">
        <v>1309</v>
      </c>
      <c r="D126" s="65" t="s">
        <v>827</v>
      </c>
      <c r="E126" s="65" t="s">
        <v>577</v>
      </c>
      <c r="F126" s="65" t="s">
        <v>1299</v>
      </c>
      <c r="G126" s="66" t="s">
        <v>1310</v>
      </c>
      <c r="H126" s="64" t="s">
        <v>1260</v>
      </c>
      <c r="I126" s="65" t="s">
        <v>1304</v>
      </c>
      <c r="J126" s="65" t="s">
        <v>1249</v>
      </c>
      <c r="K126" s="67">
        <v>0.65</v>
      </c>
      <c r="L126" s="64">
        <v>1</v>
      </c>
      <c r="M126" s="64" t="s">
        <v>115</v>
      </c>
      <c r="N126" s="85" t="str">
        <f t="shared" si="0"/>
        <v>年2回</v>
      </c>
      <c r="O126" s="87">
        <v>43871</v>
      </c>
      <c r="P126" s="70">
        <v>44029</v>
      </c>
    </row>
    <row r="127" spans="1:16" ht="15.95" customHeight="1">
      <c r="A127" s="123"/>
      <c r="B127" s="84">
        <v>63</v>
      </c>
      <c r="C127" s="64" t="s">
        <v>1311</v>
      </c>
      <c r="D127" s="65" t="s">
        <v>827</v>
      </c>
      <c r="E127" s="65" t="s">
        <v>577</v>
      </c>
      <c r="F127" s="65" t="s">
        <v>1299</v>
      </c>
      <c r="G127" s="66" t="s">
        <v>1312</v>
      </c>
      <c r="H127" s="64" t="s">
        <v>1260</v>
      </c>
      <c r="I127" s="65" t="s">
        <v>1304</v>
      </c>
      <c r="J127" s="65" t="s">
        <v>1249</v>
      </c>
      <c r="K127" s="67">
        <v>0.65</v>
      </c>
      <c r="L127" s="64">
        <v>1</v>
      </c>
      <c r="M127" s="64" t="s">
        <v>115</v>
      </c>
      <c r="N127" s="85" t="str">
        <f t="shared" si="0"/>
        <v>年2回</v>
      </c>
      <c r="O127" s="87">
        <v>43871</v>
      </c>
      <c r="P127" s="70">
        <v>44029</v>
      </c>
    </row>
    <row r="128" spans="1:16" ht="15.95" customHeight="1">
      <c r="A128" s="123"/>
      <c r="B128" s="84">
        <v>64</v>
      </c>
      <c r="C128" s="64" t="s">
        <v>1313</v>
      </c>
      <c r="D128" s="65" t="s">
        <v>827</v>
      </c>
      <c r="E128" s="65" t="s">
        <v>577</v>
      </c>
      <c r="F128" s="65" t="s">
        <v>1299</v>
      </c>
      <c r="G128" s="66" t="s">
        <v>1314</v>
      </c>
      <c r="H128" s="64" t="s">
        <v>1260</v>
      </c>
      <c r="I128" s="65" t="s">
        <v>1304</v>
      </c>
      <c r="J128" s="65" t="s">
        <v>1249</v>
      </c>
      <c r="K128" s="67">
        <v>0.65</v>
      </c>
      <c r="L128" s="64">
        <v>1</v>
      </c>
      <c r="M128" s="64" t="s">
        <v>115</v>
      </c>
      <c r="N128" s="85" t="str">
        <f t="shared" si="0"/>
        <v>年2回</v>
      </c>
      <c r="O128" s="87">
        <v>43871</v>
      </c>
      <c r="P128" s="70">
        <v>44029</v>
      </c>
    </row>
    <row r="129" spans="1:16" ht="15.95" customHeight="1">
      <c r="A129" s="123"/>
      <c r="B129" s="84">
        <v>65</v>
      </c>
      <c r="C129" s="64" t="s">
        <v>1315</v>
      </c>
      <c r="D129" s="65" t="s">
        <v>827</v>
      </c>
      <c r="E129" s="65" t="s">
        <v>577</v>
      </c>
      <c r="F129" s="65" t="s">
        <v>1299</v>
      </c>
      <c r="G129" s="66" t="s">
        <v>1316</v>
      </c>
      <c r="H129" s="64" t="s">
        <v>1260</v>
      </c>
      <c r="I129" s="65" t="s">
        <v>1304</v>
      </c>
      <c r="J129" s="65" t="s">
        <v>1249</v>
      </c>
      <c r="K129" s="67">
        <v>0.65</v>
      </c>
      <c r="L129" s="64">
        <v>1</v>
      </c>
      <c r="M129" s="64" t="s">
        <v>115</v>
      </c>
      <c r="N129" s="85" t="str">
        <f t="shared" ref="N129:N192" si="2">IF(P129&gt;0,"年2回","年1回")</f>
        <v>年2回</v>
      </c>
      <c r="O129" s="87">
        <v>43871</v>
      </c>
      <c r="P129" s="70">
        <v>44029</v>
      </c>
    </row>
    <row r="130" spans="1:16" ht="15.95" customHeight="1">
      <c r="A130" s="123"/>
      <c r="B130" s="84">
        <v>66</v>
      </c>
      <c r="C130" s="64" t="s">
        <v>1317</v>
      </c>
      <c r="D130" s="65" t="s">
        <v>827</v>
      </c>
      <c r="E130" s="65" t="s">
        <v>577</v>
      </c>
      <c r="F130" s="65" t="s">
        <v>1299</v>
      </c>
      <c r="G130" s="66" t="s">
        <v>1318</v>
      </c>
      <c r="H130" s="64" t="s">
        <v>1260</v>
      </c>
      <c r="I130" s="65" t="s">
        <v>1304</v>
      </c>
      <c r="J130" s="65" t="s">
        <v>1249</v>
      </c>
      <c r="K130" s="67">
        <v>0.65</v>
      </c>
      <c r="L130" s="64">
        <v>1</v>
      </c>
      <c r="M130" s="64" t="s">
        <v>115</v>
      </c>
      <c r="N130" s="85" t="str">
        <f t="shared" si="2"/>
        <v>年2回</v>
      </c>
      <c r="O130" s="87">
        <v>43871</v>
      </c>
      <c r="P130" s="70">
        <v>44029</v>
      </c>
    </row>
    <row r="131" spans="1:16" ht="15.95" customHeight="1">
      <c r="A131" s="123"/>
      <c r="B131" s="84">
        <v>67</v>
      </c>
      <c r="C131" s="64" t="s">
        <v>1319</v>
      </c>
      <c r="D131" s="65" t="s">
        <v>827</v>
      </c>
      <c r="E131" s="65" t="s">
        <v>577</v>
      </c>
      <c r="F131" s="65" t="s">
        <v>1299</v>
      </c>
      <c r="G131" s="66" t="s">
        <v>1320</v>
      </c>
      <c r="H131" s="64" t="s">
        <v>1260</v>
      </c>
      <c r="I131" s="65" t="s">
        <v>1304</v>
      </c>
      <c r="J131" s="65" t="s">
        <v>1249</v>
      </c>
      <c r="K131" s="67">
        <v>0.65</v>
      </c>
      <c r="L131" s="64">
        <v>1</v>
      </c>
      <c r="M131" s="64" t="s">
        <v>115</v>
      </c>
      <c r="N131" s="85" t="str">
        <f t="shared" si="2"/>
        <v>年2回</v>
      </c>
      <c r="O131" s="87">
        <v>43871</v>
      </c>
      <c r="P131" s="70">
        <v>44029</v>
      </c>
    </row>
    <row r="132" spans="1:16" ht="15.95" customHeight="1">
      <c r="A132" s="123"/>
      <c r="B132" s="84">
        <v>68</v>
      </c>
      <c r="C132" s="64" t="s">
        <v>1321</v>
      </c>
      <c r="D132" s="65" t="s">
        <v>827</v>
      </c>
      <c r="E132" s="65" t="s">
        <v>577</v>
      </c>
      <c r="F132" s="65" t="s">
        <v>1299</v>
      </c>
      <c r="G132" s="66" t="s">
        <v>1322</v>
      </c>
      <c r="H132" s="64" t="s">
        <v>1260</v>
      </c>
      <c r="I132" s="65" t="s">
        <v>1304</v>
      </c>
      <c r="J132" s="65" t="s">
        <v>1249</v>
      </c>
      <c r="K132" s="67">
        <v>0.65</v>
      </c>
      <c r="L132" s="64">
        <v>1</v>
      </c>
      <c r="M132" s="64" t="s">
        <v>115</v>
      </c>
      <c r="N132" s="85" t="str">
        <f t="shared" si="2"/>
        <v>年2回</v>
      </c>
      <c r="O132" s="87">
        <v>43871</v>
      </c>
      <c r="P132" s="70">
        <v>44029</v>
      </c>
    </row>
    <row r="133" spans="1:16" ht="15.95" customHeight="1">
      <c r="A133" s="123"/>
      <c r="B133" s="84">
        <v>69</v>
      </c>
      <c r="C133" s="64" t="s">
        <v>1323</v>
      </c>
      <c r="D133" s="65" t="s">
        <v>827</v>
      </c>
      <c r="E133" s="65" t="s">
        <v>577</v>
      </c>
      <c r="F133" s="65" t="s">
        <v>1299</v>
      </c>
      <c r="G133" s="66" t="s">
        <v>1324</v>
      </c>
      <c r="H133" s="64" t="s">
        <v>1260</v>
      </c>
      <c r="I133" s="65" t="s">
        <v>1304</v>
      </c>
      <c r="J133" s="65" t="s">
        <v>1249</v>
      </c>
      <c r="K133" s="67">
        <v>0.65</v>
      </c>
      <c r="L133" s="64">
        <v>1</v>
      </c>
      <c r="M133" s="64" t="s">
        <v>115</v>
      </c>
      <c r="N133" s="85" t="str">
        <f t="shared" si="2"/>
        <v>年2回</v>
      </c>
      <c r="O133" s="87">
        <v>43871</v>
      </c>
      <c r="P133" s="70">
        <v>44029</v>
      </c>
    </row>
    <row r="134" spans="1:16" ht="15.95" customHeight="1">
      <c r="A134" s="123"/>
      <c r="B134" s="84">
        <v>70</v>
      </c>
      <c r="C134" s="64" t="s">
        <v>1325</v>
      </c>
      <c r="D134" s="65" t="s">
        <v>827</v>
      </c>
      <c r="E134" s="65" t="s">
        <v>577</v>
      </c>
      <c r="F134" s="65" t="s">
        <v>1299</v>
      </c>
      <c r="G134" s="66" t="s">
        <v>1326</v>
      </c>
      <c r="H134" s="64" t="s">
        <v>1260</v>
      </c>
      <c r="I134" s="65" t="s">
        <v>1304</v>
      </c>
      <c r="J134" s="65" t="s">
        <v>1249</v>
      </c>
      <c r="K134" s="67">
        <v>0.65</v>
      </c>
      <c r="L134" s="64">
        <v>1</v>
      </c>
      <c r="M134" s="64" t="s">
        <v>115</v>
      </c>
      <c r="N134" s="85" t="str">
        <f t="shared" si="2"/>
        <v>年2回</v>
      </c>
      <c r="O134" s="87">
        <v>43871</v>
      </c>
      <c r="P134" s="70">
        <v>44029</v>
      </c>
    </row>
    <row r="135" spans="1:16" ht="15.95" customHeight="1">
      <c r="A135" s="123"/>
      <c r="B135" s="84">
        <v>71</v>
      </c>
      <c r="C135" s="64" t="s">
        <v>1327</v>
      </c>
      <c r="D135" s="65" t="s">
        <v>827</v>
      </c>
      <c r="E135" s="65" t="s">
        <v>577</v>
      </c>
      <c r="F135" s="65" t="s">
        <v>1299</v>
      </c>
      <c r="G135" s="66" t="s">
        <v>1328</v>
      </c>
      <c r="H135" s="64" t="s">
        <v>1260</v>
      </c>
      <c r="I135" s="65" t="s">
        <v>1329</v>
      </c>
      <c r="J135" s="65" t="s">
        <v>1249</v>
      </c>
      <c r="K135" s="67">
        <v>0.65</v>
      </c>
      <c r="L135" s="64">
        <v>1</v>
      </c>
      <c r="M135" s="64" t="s">
        <v>115</v>
      </c>
      <c r="N135" s="85" t="str">
        <f t="shared" si="2"/>
        <v>年2回</v>
      </c>
      <c r="O135" s="87">
        <v>43871</v>
      </c>
      <c r="P135" s="70">
        <v>44029</v>
      </c>
    </row>
    <row r="136" spans="1:16" ht="15.95" customHeight="1">
      <c r="A136" s="123"/>
      <c r="B136" s="84">
        <v>72</v>
      </c>
      <c r="C136" s="64" t="s">
        <v>1330</v>
      </c>
      <c r="D136" s="65" t="s">
        <v>827</v>
      </c>
      <c r="E136" s="65" t="s">
        <v>577</v>
      </c>
      <c r="F136" s="65" t="s">
        <v>1299</v>
      </c>
      <c r="G136" s="66" t="s">
        <v>1331</v>
      </c>
      <c r="H136" s="64" t="s">
        <v>1260</v>
      </c>
      <c r="I136" s="65" t="s">
        <v>1301</v>
      </c>
      <c r="J136" s="65" t="s">
        <v>1270</v>
      </c>
      <c r="K136" s="67">
        <v>0.65</v>
      </c>
      <c r="L136" s="64">
        <v>1</v>
      </c>
      <c r="M136" s="64" t="s">
        <v>115</v>
      </c>
      <c r="N136" s="85" t="str">
        <f t="shared" si="2"/>
        <v>年2回</v>
      </c>
      <c r="O136" s="87">
        <v>43871</v>
      </c>
      <c r="P136" s="70">
        <v>44029</v>
      </c>
    </row>
    <row r="137" spans="1:16" ht="15.95" customHeight="1">
      <c r="A137" s="123"/>
      <c r="B137" s="84">
        <v>73</v>
      </c>
      <c r="C137" s="64" t="s">
        <v>1332</v>
      </c>
      <c r="D137" s="65" t="s">
        <v>827</v>
      </c>
      <c r="E137" s="65" t="s">
        <v>577</v>
      </c>
      <c r="F137" s="65" t="s">
        <v>1299</v>
      </c>
      <c r="G137" s="66" t="s">
        <v>1333</v>
      </c>
      <c r="H137" s="64" t="s">
        <v>1260</v>
      </c>
      <c r="I137" s="65" t="s">
        <v>1301</v>
      </c>
      <c r="J137" s="65" t="s">
        <v>1270</v>
      </c>
      <c r="K137" s="67">
        <v>0.65</v>
      </c>
      <c r="L137" s="64">
        <v>1</v>
      </c>
      <c r="M137" s="64" t="s">
        <v>115</v>
      </c>
      <c r="N137" s="85" t="str">
        <f t="shared" si="2"/>
        <v>年2回</v>
      </c>
      <c r="O137" s="87">
        <v>43871</v>
      </c>
      <c r="P137" s="70">
        <v>44029</v>
      </c>
    </row>
    <row r="138" spans="1:16" ht="15.95" customHeight="1">
      <c r="A138" s="123"/>
      <c r="B138" s="84">
        <v>74</v>
      </c>
      <c r="C138" s="64" t="s">
        <v>1334</v>
      </c>
      <c r="D138" s="65" t="s">
        <v>827</v>
      </c>
      <c r="E138" s="65" t="s">
        <v>577</v>
      </c>
      <c r="F138" s="65" t="s">
        <v>1299</v>
      </c>
      <c r="G138" s="66" t="s">
        <v>1335</v>
      </c>
      <c r="H138" s="64" t="s">
        <v>1260</v>
      </c>
      <c r="I138" s="65" t="s">
        <v>1301</v>
      </c>
      <c r="J138" s="65" t="s">
        <v>1270</v>
      </c>
      <c r="K138" s="67">
        <v>0.65</v>
      </c>
      <c r="L138" s="64">
        <v>1</v>
      </c>
      <c r="M138" s="64" t="s">
        <v>115</v>
      </c>
      <c r="N138" s="85" t="str">
        <f t="shared" si="2"/>
        <v>年2回</v>
      </c>
      <c r="O138" s="87">
        <v>43871</v>
      </c>
      <c r="P138" s="70">
        <v>44029</v>
      </c>
    </row>
    <row r="139" spans="1:16" ht="15.95" customHeight="1">
      <c r="A139" s="123"/>
      <c r="B139" s="84">
        <v>75</v>
      </c>
      <c r="C139" s="64" t="s">
        <v>1336</v>
      </c>
      <c r="D139" s="65" t="s">
        <v>827</v>
      </c>
      <c r="E139" s="65" t="s">
        <v>577</v>
      </c>
      <c r="F139" s="65" t="s">
        <v>1299</v>
      </c>
      <c r="G139" s="66" t="s">
        <v>1337</v>
      </c>
      <c r="H139" s="64" t="s">
        <v>1260</v>
      </c>
      <c r="I139" s="65" t="s">
        <v>1301</v>
      </c>
      <c r="J139" s="65" t="s">
        <v>1270</v>
      </c>
      <c r="K139" s="67">
        <v>0.65</v>
      </c>
      <c r="L139" s="64">
        <v>1</v>
      </c>
      <c r="M139" s="64" t="s">
        <v>115</v>
      </c>
      <c r="N139" s="85" t="str">
        <f t="shared" si="2"/>
        <v>年2回</v>
      </c>
      <c r="O139" s="87">
        <v>43871</v>
      </c>
      <c r="P139" s="70">
        <v>44029</v>
      </c>
    </row>
    <row r="140" spans="1:16" ht="15.95" customHeight="1">
      <c r="A140" s="123"/>
      <c r="B140" s="84">
        <v>76</v>
      </c>
      <c r="C140" s="64" t="s">
        <v>1338</v>
      </c>
      <c r="D140" s="65" t="s">
        <v>827</v>
      </c>
      <c r="E140" s="65" t="s">
        <v>577</v>
      </c>
      <c r="F140" s="65" t="s">
        <v>1299</v>
      </c>
      <c r="G140" s="66" t="s">
        <v>1339</v>
      </c>
      <c r="H140" s="64" t="s">
        <v>1260</v>
      </c>
      <c r="I140" s="65" t="s">
        <v>1329</v>
      </c>
      <c r="J140" s="65" t="s">
        <v>1249</v>
      </c>
      <c r="K140" s="67">
        <v>0.65</v>
      </c>
      <c r="L140" s="64">
        <v>1</v>
      </c>
      <c r="M140" s="64" t="s">
        <v>115</v>
      </c>
      <c r="N140" s="85" t="str">
        <f t="shared" si="2"/>
        <v>年2回</v>
      </c>
      <c r="O140" s="87">
        <v>43871</v>
      </c>
      <c r="P140" s="70">
        <v>44029</v>
      </c>
    </row>
    <row r="141" spans="1:16" ht="15.95" customHeight="1">
      <c r="A141" s="123"/>
      <c r="B141" s="84">
        <v>77</v>
      </c>
      <c r="C141" s="64" t="s">
        <v>1340</v>
      </c>
      <c r="D141" s="65" t="s">
        <v>827</v>
      </c>
      <c r="E141" s="65" t="s">
        <v>577</v>
      </c>
      <c r="F141" s="65" t="s">
        <v>1299</v>
      </c>
      <c r="G141" s="66" t="s">
        <v>1234</v>
      </c>
      <c r="H141" s="64" t="s">
        <v>1260</v>
      </c>
      <c r="I141" s="65" t="s">
        <v>1341</v>
      </c>
      <c r="J141" s="65" t="s">
        <v>1249</v>
      </c>
      <c r="K141" s="67">
        <v>0.65</v>
      </c>
      <c r="L141" s="64">
        <v>1</v>
      </c>
      <c r="M141" s="64" t="s">
        <v>115</v>
      </c>
      <c r="N141" s="85" t="str">
        <f t="shared" si="2"/>
        <v>年2回</v>
      </c>
      <c r="O141" s="87">
        <v>43871</v>
      </c>
      <c r="P141" s="70">
        <v>44029</v>
      </c>
    </row>
    <row r="142" spans="1:16" ht="15.95" customHeight="1">
      <c r="A142" s="123"/>
      <c r="B142" s="84">
        <v>80</v>
      </c>
      <c r="C142" s="64" t="s">
        <v>1342</v>
      </c>
      <c r="D142" s="65" t="s">
        <v>827</v>
      </c>
      <c r="E142" s="65" t="s">
        <v>577</v>
      </c>
      <c r="F142" s="65" t="s">
        <v>1299</v>
      </c>
      <c r="G142" s="66" t="s">
        <v>1343</v>
      </c>
      <c r="H142" s="64" t="s">
        <v>1260</v>
      </c>
      <c r="I142" s="65" t="s">
        <v>1344</v>
      </c>
      <c r="J142" s="65" t="s">
        <v>1249</v>
      </c>
      <c r="K142" s="67">
        <v>0.65</v>
      </c>
      <c r="L142" s="64">
        <v>1</v>
      </c>
      <c r="M142" s="64" t="s">
        <v>115</v>
      </c>
      <c r="N142" s="85" t="str">
        <f t="shared" si="2"/>
        <v>年2回</v>
      </c>
      <c r="O142" s="87">
        <v>43871</v>
      </c>
      <c r="P142" s="70">
        <v>44029</v>
      </c>
    </row>
    <row r="143" spans="1:16" ht="15.95" customHeight="1">
      <c r="A143" s="123"/>
      <c r="B143" s="84">
        <v>82</v>
      </c>
      <c r="C143" s="64" t="s">
        <v>1345</v>
      </c>
      <c r="D143" s="65" t="s">
        <v>827</v>
      </c>
      <c r="E143" s="65" t="s">
        <v>577</v>
      </c>
      <c r="F143" s="65" t="s">
        <v>1346</v>
      </c>
      <c r="G143" s="66" t="s">
        <v>1347</v>
      </c>
      <c r="H143" s="64" t="s">
        <v>1260</v>
      </c>
      <c r="I143" s="65" t="s">
        <v>1348</v>
      </c>
      <c r="J143" s="65" t="s">
        <v>1249</v>
      </c>
      <c r="K143" s="67">
        <v>0.65</v>
      </c>
      <c r="L143" s="64">
        <v>1</v>
      </c>
      <c r="M143" s="64" t="s">
        <v>115</v>
      </c>
      <c r="N143" s="85" t="str">
        <f t="shared" si="2"/>
        <v>年2回</v>
      </c>
      <c r="O143" s="87">
        <v>43871</v>
      </c>
      <c r="P143" s="70">
        <v>44029</v>
      </c>
    </row>
    <row r="144" spans="1:16" ht="15.95" customHeight="1">
      <c r="A144" s="123"/>
      <c r="B144" s="84"/>
      <c r="C144" s="64"/>
      <c r="D144" s="65" t="s">
        <v>827</v>
      </c>
      <c r="E144" s="65" t="s">
        <v>577</v>
      </c>
      <c r="F144" s="65" t="s">
        <v>1299</v>
      </c>
      <c r="G144" s="66" t="s">
        <v>1349</v>
      </c>
      <c r="H144" s="64" t="s">
        <v>1260</v>
      </c>
      <c r="I144" s="65"/>
      <c r="J144" s="65" t="s">
        <v>1115</v>
      </c>
      <c r="K144" s="67"/>
      <c r="L144" s="64">
        <v>2</v>
      </c>
      <c r="M144" s="64"/>
      <c r="N144" s="85" t="str">
        <f t="shared" si="2"/>
        <v>年2回</v>
      </c>
      <c r="O144" s="87">
        <v>43871</v>
      </c>
      <c r="P144" s="70">
        <v>44029</v>
      </c>
    </row>
    <row r="145" spans="1:16" ht="15.95" customHeight="1">
      <c r="A145" s="123"/>
      <c r="B145" s="84"/>
      <c r="C145" s="64"/>
      <c r="D145" s="65" t="s">
        <v>827</v>
      </c>
      <c r="E145" s="65" t="s">
        <v>577</v>
      </c>
      <c r="F145" s="65" t="s">
        <v>1299</v>
      </c>
      <c r="G145" s="66" t="s">
        <v>1350</v>
      </c>
      <c r="H145" s="64" t="s">
        <v>1260</v>
      </c>
      <c r="I145" s="65"/>
      <c r="J145" s="65" t="s">
        <v>1115</v>
      </c>
      <c r="K145" s="67"/>
      <c r="L145" s="64">
        <v>1</v>
      </c>
      <c r="M145" s="64"/>
      <c r="N145" s="85" t="str">
        <f t="shared" si="2"/>
        <v>年2回</v>
      </c>
      <c r="O145" s="87" t="s">
        <v>1351</v>
      </c>
      <c r="P145" s="88" t="s">
        <v>1351</v>
      </c>
    </row>
    <row r="146" spans="1:16" ht="15.95" customHeight="1">
      <c r="A146" s="123"/>
      <c r="B146" s="84"/>
      <c r="C146" s="64"/>
      <c r="D146" s="65" t="s">
        <v>827</v>
      </c>
      <c r="E146" s="65" t="s">
        <v>577</v>
      </c>
      <c r="F146" s="65" t="s">
        <v>1299</v>
      </c>
      <c r="G146" s="66" t="s">
        <v>1350</v>
      </c>
      <c r="H146" s="64" t="s">
        <v>1260</v>
      </c>
      <c r="I146" s="65"/>
      <c r="J146" s="65" t="s">
        <v>1115</v>
      </c>
      <c r="K146" s="67"/>
      <c r="L146" s="64">
        <v>1</v>
      </c>
      <c r="M146" s="64"/>
      <c r="N146" s="85" t="str">
        <f t="shared" si="2"/>
        <v>年2回</v>
      </c>
      <c r="O146" s="87" t="s">
        <v>1351</v>
      </c>
      <c r="P146" s="88" t="s">
        <v>1351</v>
      </c>
    </row>
    <row r="147" spans="1:16" ht="15.95" customHeight="1">
      <c r="A147" s="123"/>
      <c r="B147" s="84"/>
      <c r="C147" s="64"/>
      <c r="D147" s="65" t="s">
        <v>827</v>
      </c>
      <c r="E147" s="65" t="s">
        <v>577</v>
      </c>
      <c r="F147" s="65" t="s">
        <v>1299</v>
      </c>
      <c r="G147" s="66" t="s">
        <v>1352</v>
      </c>
      <c r="H147" s="64" t="s">
        <v>1260</v>
      </c>
      <c r="I147" s="65"/>
      <c r="J147" s="65" t="s">
        <v>1115</v>
      </c>
      <c r="K147" s="67"/>
      <c r="L147" s="64">
        <v>1</v>
      </c>
      <c r="M147" s="64"/>
      <c r="N147" s="85" t="str">
        <f>IF(P147&gt;0,"年2回","年1回")</f>
        <v>年2回</v>
      </c>
      <c r="O147" s="87" t="s">
        <v>1351</v>
      </c>
      <c r="P147" s="88" t="s">
        <v>1351</v>
      </c>
    </row>
    <row r="148" spans="1:16" ht="15.95" customHeight="1">
      <c r="A148" s="123"/>
      <c r="B148" s="84"/>
      <c r="C148" s="64"/>
      <c r="D148" s="65" t="s">
        <v>827</v>
      </c>
      <c r="E148" s="65" t="s">
        <v>577</v>
      </c>
      <c r="F148" s="65" t="s">
        <v>1299</v>
      </c>
      <c r="G148" s="66" t="s">
        <v>1353</v>
      </c>
      <c r="H148" s="64" t="s">
        <v>1260</v>
      </c>
      <c r="I148" s="65" t="s">
        <v>1354</v>
      </c>
      <c r="J148" s="65" t="s">
        <v>1270</v>
      </c>
      <c r="K148" s="67">
        <v>0.65</v>
      </c>
      <c r="L148" s="64">
        <v>1</v>
      </c>
      <c r="M148" s="64" t="s">
        <v>115</v>
      </c>
      <c r="N148" s="85" t="str">
        <f t="shared" ref="N148:N149" si="3">IF(P148&gt;0,"年2回","年1回")</f>
        <v>年2回</v>
      </c>
      <c r="O148" s="87" t="s">
        <v>1355</v>
      </c>
      <c r="P148" s="88" t="s">
        <v>1355</v>
      </c>
    </row>
    <row r="149" spans="1:16" ht="15.95" customHeight="1">
      <c r="A149" s="123"/>
      <c r="B149" s="84"/>
      <c r="C149" s="64"/>
      <c r="D149" s="65" t="s">
        <v>827</v>
      </c>
      <c r="E149" s="65" t="s">
        <v>577</v>
      </c>
      <c r="F149" s="65" t="s">
        <v>1299</v>
      </c>
      <c r="G149" s="66" t="s">
        <v>1353</v>
      </c>
      <c r="H149" s="64" t="s">
        <v>1260</v>
      </c>
      <c r="I149" s="65" t="s">
        <v>1356</v>
      </c>
      <c r="J149" s="65" t="s">
        <v>1270</v>
      </c>
      <c r="K149" s="67">
        <v>0.65</v>
      </c>
      <c r="L149" s="64">
        <v>1</v>
      </c>
      <c r="M149" s="64" t="s">
        <v>115</v>
      </c>
      <c r="N149" s="85" t="str">
        <f t="shared" si="3"/>
        <v>年2回</v>
      </c>
      <c r="O149" s="87" t="s">
        <v>1355</v>
      </c>
      <c r="P149" s="88" t="s">
        <v>1355</v>
      </c>
    </row>
    <row r="150" spans="1:16" ht="15.95" customHeight="1">
      <c r="A150" s="123"/>
      <c r="B150" s="84">
        <v>86</v>
      </c>
      <c r="C150" s="64" t="s">
        <v>1357</v>
      </c>
      <c r="D150" s="65" t="s">
        <v>1358</v>
      </c>
      <c r="E150" s="65" t="s">
        <v>122</v>
      </c>
      <c r="F150" s="65" t="s">
        <v>1359</v>
      </c>
      <c r="G150" s="66" t="s">
        <v>1360</v>
      </c>
      <c r="H150" s="64" t="s">
        <v>1260</v>
      </c>
      <c r="I150" s="65" t="s">
        <v>1361</v>
      </c>
      <c r="J150" s="65" t="s">
        <v>1249</v>
      </c>
      <c r="K150" s="67">
        <v>0.65</v>
      </c>
      <c r="L150" s="64">
        <v>1</v>
      </c>
      <c r="M150" s="64" t="s">
        <v>115</v>
      </c>
      <c r="N150" s="85" t="str">
        <f t="shared" si="2"/>
        <v>年2回</v>
      </c>
      <c r="O150" s="87">
        <v>43873</v>
      </c>
      <c r="P150" s="70">
        <v>44029</v>
      </c>
    </row>
    <row r="151" spans="1:16" ht="15.95" customHeight="1">
      <c r="A151" s="123"/>
      <c r="B151" s="84">
        <v>87</v>
      </c>
      <c r="C151" s="64" t="s">
        <v>1362</v>
      </c>
      <c r="D151" s="65" t="s">
        <v>1358</v>
      </c>
      <c r="E151" s="65" t="s">
        <v>122</v>
      </c>
      <c r="F151" s="65" t="s">
        <v>1359</v>
      </c>
      <c r="G151" s="66" t="s">
        <v>1363</v>
      </c>
      <c r="H151" s="64" t="s">
        <v>1260</v>
      </c>
      <c r="I151" s="65" t="s">
        <v>1364</v>
      </c>
      <c r="J151" s="65" t="s">
        <v>1270</v>
      </c>
      <c r="K151" s="67">
        <v>0.65</v>
      </c>
      <c r="L151" s="64">
        <v>1</v>
      </c>
      <c r="M151" s="64" t="s">
        <v>115</v>
      </c>
      <c r="N151" s="85" t="str">
        <f t="shared" si="2"/>
        <v>年2回</v>
      </c>
      <c r="O151" s="87">
        <v>43873</v>
      </c>
      <c r="P151" s="70">
        <v>44029</v>
      </c>
    </row>
    <row r="152" spans="1:16" ht="15.95" customHeight="1">
      <c r="A152" s="123"/>
      <c r="B152" s="84">
        <v>88</v>
      </c>
      <c r="C152" s="64" t="s">
        <v>1365</v>
      </c>
      <c r="D152" s="65" t="s">
        <v>1358</v>
      </c>
      <c r="E152" s="65" t="s">
        <v>122</v>
      </c>
      <c r="F152" s="65" t="s">
        <v>1359</v>
      </c>
      <c r="G152" s="66" t="s">
        <v>1366</v>
      </c>
      <c r="H152" s="64" t="s">
        <v>1260</v>
      </c>
      <c r="I152" s="65" t="s">
        <v>1367</v>
      </c>
      <c r="J152" s="65" t="s">
        <v>1249</v>
      </c>
      <c r="K152" s="67">
        <v>0.65</v>
      </c>
      <c r="L152" s="64">
        <v>1</v>
      </c>
      <c r="M152" s="64" t="s">
        <v>115</v>
      </c>
      <c r="N152" s="85" t="str">
        <f t="shared" si="2"/>
        <v>年2回</v>
      </c>
      <c r="O152" s="87">
        <v>43873</v>
      </c>
      <c r="P152" s="70">
        <v>44029</v>
      </c>
    </row>
    <row r="153" spans="1:16" ht="15.95" customHeight="1">
      <c r="A153" s="123"/>
      <c r="B153" s="84">
        <v>89</v>
      </c>
      <c r="C153" s="64" t="s">
        <v>1368</v>
      </c>
      <c r="D153" s="65" t="s">
        <v>1358</v>
      </c>
      <c r="E153" s="65" t="s">
        <v>122</v>
      </c>
      <c r="F153" s="65" t="s">
        <v>1369</v>
      </c>
      <c r="G153" s="66" t="s">
        <v>1370</v>
      </c>
      <c r="H153" s="64" t="s">
        <v>1260</v>
      </c>
      <c r="I153" s="65" t="s">
        <v>1371</v>
      </c>
      <c r="J153" s="65" t="s">
        <v>1249</v>
      </c>
      <c r="K153" s="67">
        <v>0.65</v>
      </c>
      <c r="L153" s="64">
        <v>3</v>
      </c>
      <c r="M153" s="64" t="s">
        <v>115</v>
      </c>
      <c r="N153" s="85" t="str">
        <f t="shared" si="2"/>
        <v>年2回</v>
      </c>
      <c r="O153" s="87">
        <v>43873</v>
      </c>
      <c r="P153" s="70">
        <v>44029</v>
      </c>
    </row>
    <row r="154" spans="1:16" ht="15.95" customHeight="1">
      <c r="A154" s="123"/>
      <c r="B154" s="84">
        <v>90</v>
      </c>
      <c r="C154" s="64" t="s">
        <v>1372</v>
      </c>
      <c r="D154" s="65" t="s">
        <v>1358</v>
      </c>
      <c r="E154" s="65" t="s">
        <v>122</v>
      </c>
      <c r="F154" s="65" t="s">
        <v>1369</v>
      </c>
      <c r="G154" s="66" t="s">
        <v>1373</v>
      </c>
      <c r="H154" s="64" t="s">
        <v>1260</v>
      </c>
      <c r="I154" s="65" t="s">
        <v>1374</v>
      </c>
      <c r="J154" s="65" t="s">
        <v>1249</v>
      </c>
      <c r="K154" s="67">
        <v>0.65</v>
      </c>
      <c r="L154" s="64">
        <v>1</v>
      </c>
      <c r="M154" s="64" t="s">
        <v>115</v>
      </c>
      <c r="N154" s="85" t="str">
        <f t="shared" si="2"/>
        <v>年2回</v>
      </c>
      <c r="O154" s="87">
        <v>43873</v>
      </c>
      <c r="P154" s="70">
        <v>44029</v>
      </c>
    </row>
    <row r="155" spans="1:16" ht="15.95" customHeight="1">
      <c r="A155" s="123"/>
      <c r="B155" s="84">
        <v>91</v>
      </c>
      <c r="C155" s="64" t="s">
        <v>1375</v>
      </c>
      <c r="D155" s="65" t="s">
        <v>1358</v>
      </c>
      <c r="E155" s="65" t="s">
        <v>122</v>
      </c>
      <c r="F155" s="65" t="s">
        <v>1369</v>
      </c>
      <c r="G155" s="66" t="s">
        <v>1376</v>
      </c>
      <c r="H155" s="64" t="s">
        <v>1260</v>
      </c>
      <c r="I155" s="65" t="s">
        <v>1377</v>
      </c>
      <c r="J155" s="65" t="s">
        <v>1270</v>
      </c>
      <c r="K155" s="67">
        <v>0.65</v>
      </c>
      <c r="L155" s="64">
        <v>1</v>
      </c>
      <c r="M155" s="64" t="s">
        <v>115</v>
      </c>
      <c r="N155" s="85" t="str">
        <f t="shared" si="2"/>
        <v>年2回</v>
      </c>
      <c r="O155" s="87">
        <v>43873</v>
      </c>
      <c r="P155" s="70">
        <v>44029</v>
      </c>
    </row>
    <row r="156" spans="1:16" ht="15.95" customHeight="1">
      <c r="A156" s="123"/>
      <c r="B156" s="84">
        <v>92</v>
      </c>
      <c r="C156" s="64" t="s">
        <v>1378</v>
      </c>
      <c r="D156" s="65" t="s">
        <v>1358</v>
      </c>
      <c r="E156" s="65" t="s">
        <v>122</v>
      </c>
      <c r="F156" s="65" t="s">
        <v>1369</v>
      </c>
      <c r="G156" s="66" t="s">
        <v>1379</v>
      </c>
      <c r="H156" s="64" t="s">
        <v>1260</v>
      </c>
      <c r="I156" s="65" t="s">
        <v>1380</v>
      </c>
      <c r="J156" s="65" t="s">
        <v>1249</v>
      </c>
      <c r="K156" s="67">
        <v>0.65</v>
      </c>
      <c r="L156" s="64">
        <v>1</v>
      </c>
      <c r="M156" s="64" t="s">
        <v>115</v>
      </c>
      <c r="N156" s="85" t="str">
        <f t="shared" si="2"/>
        <v>年2回</v>
      </c>
      <c r="O156" s="87">
        <v>43873</v>
      </c>
      <c r="P156" s="70">
        <v>44029</v>
      </c>
    </row>
    <row r="157" spans="1:16" ht="15.95" customHeight="1">
      <c r="A157" s="123"/>
      <c r="B157" s="84">
        <v>93</v>
      </c>
      <c r="C157" s="64" t="s">
        <v>1381</v>
      </c>
      <c r="D157" s="65" t="s">
        <v>1358</v>
      </c>
      <c r="E157" s="65" t="s">
        <v>122</v>
      </c>
      <c r="F157" s="65" t="s">
        <v>1369</v>
      </c>
      <c r="G157" s="66" t="s">
        <v>1382</v>
      </c>
      <c r="H157" s="64" t="s">
        <v>1260</v>
      </c>
      <c r="I157" s="65" t="s">
        <v>1383</v>
      </c>
      <c r="J157" s="65" t="s">
        <v>1384</v>
      </c>
      <c r="K157" s="67">
        <v>0.65</v>
      </c>
      <c r="L157" s="64">
        <v>1</v>
      </c>
      <c r="M157" s="64"/>
      <c r="N157" s="85" t="str">
        <f t="shared" si="2"/>
        <v>年2回</v>
      </c>
      <c r="O157" s="87">
        <v>43873</v>
      </c>
      <c r="P157" s="70">
        <v>44029</v>
      </c>
    </row>
    <row r="158" spans="1:16" ht="15.95" customHeight="1">
      <c r="A158" s="123"/>
      <c r="B158" s="84">
        <v>94</v>
      </c>
      <c r="C158" s="64" t="s">
        <v>1385</v>
      </c>
      <c r="D158" s="65" t="s">
        <v>1358</v>
      </c>
      <c r="E158" s="65" t="s">
        <v>122</v>
      </c>
      <c r="F158" s="65" t="s">
        <v>1369</v>
      </c>
      <c r="G158" s="66" t="s">
        <v>1251</v>
      </c>
      <c r="H158" s="64" t="s">
        <v>1260</v>
      </c>
      <c r="I158" s="65" t="s">
        <v>1386</v>
      </c>
      <c r="J158" s="65" t="s">
        <v>1384</v>
      </c>
      <c r="K158" s="67">
        <v>0.65</v>
      </c>
      <c r="L158" s="64">
        <v>1</v>
      </c>
      <c r="M158" s="64"/>
      <c r="N158" s="85" t="str">
        <f t="shared" si="2"/>
        <v>年2回</v>
      </c>
      <c r="O158" s="87">
        <v>43873</v>
      </c>
      <c r="P158" s="70">
        <v>44029</v>
      </c>
    </row>
    <row r="159" spans="1:16" ht="15.95" customHeight="1">
      <c r="A159" s="123"/>
      <c r="B159" s="84">
        <v>95</v>
      </c>
      <c r="C159" s="64" t="s">
        <v>1387</v>
      </c>
      <c r="D159" s="65" t="s">
        <v>1358</v>
      </c>
      <c r="E159" s="65" t="s">
        <v>122</v>
      </c>
      <c r="F159" s="65" t="s">
        <v>1369</v>
      </c>
      <c r="G159" s="66" t="s">
        <v>1388</v>
      </c>
      <c r="H159" s="64" t="s">
        <v>1260</v>
      </c>
      <c r="I159" s="65" t="s">
        <v>1389</v>
      </c>
      <c r="J159" s="65" t="s">
        <v>1384</v>
      </c>
      <c r="K159" s="67">
        <v>0.65</v>
      </c>
      <c r="L159" s="64">
        <v>1</v>
      </c>
      <c r="M159" s="64"/>
      <c r="N159" s="85" t="str">
        <f t="shared" si="2"/>
        <v>年2回</v>
      </c>
      <c r="O159" s="87">
        <v>43873</v>
      </c>
      <c r="P159" s="70">
        <v>44029</v>
      </c>
    </row>
    <row r="160" spans="1:16" ht="15.95" customHeight="1">
      <c r="A160" s="123"/>
      <c r="B160" s="84">
        <v>96</v>
      </c>
      <c r="C160" s="64" t="s">
        <v>1390</v>
      </c>
      <c r="D160" s="65" t="s">
        <v>1358</v>
      </c>
      <c r="E160" s="65" t="s">
        <v>122</v>
      </c>
      <c r="F160" s="65" t="s">
        <v>1369</v>
      </c>
      <c r="G160" s="66" t="s">
        <v>1391</v>
      </c>
      <c r="H160" s="64" t="s">
        <v>1260</v>
      </c>
      <c r="I160" s="65" t="s">
        <v>1392</v>
      </c>
      <c r="J160" s="65" t="s">
        <v>1384</v>
      </c>
      <c r="K160" s="67">
        <v>0.65</v>
      </c>
      <c r="L160" s="64">
        <v>1</v>
      </c>
      <c r="M160" s="64"/>
      <c r="N160" s="85" t="str">
        <f t="shared" si="2"/>
        <v>年2回</v>
      </c>
      <c r="O160" s="87">
        <v>43873</v>
      </c>
      <c r="P160" s="70">
        <v>44029</v>
      </c>
    </row>
    <row r="161" spans="1:16" ht="15.95" customHeight="1">
      <c r="A161" s="123"/>
      <c r="B161" s="84">
        <v>97</v>
      </c>
      <c r="C161" s="64" t="s">
        <v>1393</v>
      </c>
      <c r="D161" s="65" t="s">
        <v>1358</v>
      </c>
      <c r="E161" s="65" t="s">
        <v>122</v>
      </c>
      <c r="F161" s="65" t="s">
        <v>1369</v>
      </c>
      <c r="G161" s="66" t="s">
        <v>1394</v>
      </c>
      <c r="H161" s="64" t="s">
        <v>1260</v>
      </c>
      <c r="I161" s="65" t="s">
        <v>1395</v>
      </c>
      <c r="J161" s="65" t="s">
        <v>1249</v>
      </c>
      <c r="K161" s="67">
        <v>0.65</v>
      </c>
      <c r="L161" s="64">
        <v>1</v>
      </c>
      <c r="M161" s="64" t="s">
        <v>115</v>
      </c>
      <c r="N161" s="85" t="str">
        <f t="shared" si="2"/>
        <v>年2回</v>
      </c>
      <c r="O161" s="87">
        <v>43873</v>
      </c>
      <c r="P161" s="70">
        <v>44029</v>
      </c>
    </row>
    <row r="162" spans="1:16" ht="15.95" customHeight="1">
      <c r="A162" s="123"/>
      <c r="B162" s="84">
        <v>98</v>
      </c>
      <c r="C162" s="64" t="s">
        <v>1396</v>
      </c>
      <c r="D162" s="65" t="s">
        <v>1358</v>
      </c>
      <c r="E162" s="65" t="s">
        <v>122</v>
      </c>
      <c r="F162" s="65" t="s">
        <v>1369</v>
      </c>
      <c r="G162" s="66" t="s">
        <v>1397</v>
      </c>
      <c r="H162" s="64" t="s">
        <v>1260</v>
      </c>
      <c r="I162" s="65" t="s">
        <v>1398</v>
      </c>
      <c r="J162" s="65" t="s">
        <v>1384</v>
      </c>
      <c r="K162" s="67">
        <v>0.65</v>
      </c>
      <c r="L162" s="64">
        <v>3</v>
      </c>
      <c r="M162" s="64"/>
      <c r="N162" s="85" t="str">
        <f t="shared" si="2"/>
        <v>年2回</v>
      </c>
      <c r="O162" s="87">
        <v>43873</v>
      </c>
      <c r="P162" s="70">
        <v>44029</v>
      </c>
    </row>
    <row r="163" spans="1:16" ht="15.95" customHeight="1">
      <c r="A163" s="123"/>
      <c r="B163" s="84">
        <v>99</v>
      </c>
      <c r="C163" s="64" t="s">
        <v>1399</v>
      </c>
      <c r="D163" s="65" t="s">
        <v>1358</v>
      </c>
      <c r="E163" s="65" t="s">
        <v>122</v>
      </c>
      <c r="F163" s="65" t="s">
        <v>1369</v>
      </c>
      <c r="G163" s="66" t="s">
        <v>1400</v>
      </c>
      <c r="H163" s="64" t="s">
        <v>1260</v>
      </c>
      <c r="I163" s="65" t="s">
        <v>1401</v>
      </c>
      <c r="J163" s="65" t="s">
        <v>1249</v>
      </c>
      <c r="K163" s="67">
        <v>0.65</v>
      </c>
      <c r="L163" s="64">
        <v>1</v>
      </c>
      <c r="M163" s="64" t="s">
        <v>115</v>
      </c>
      <c r="N163" s="85" t="str">
        <f t="shared" si="2"/>
        <v>年2回</v>
      </c>
      <c r="O163" s="87">
        <v>43873</v>
      </c>
      <c r="P163" s="70">
        <v>44029</v>
      </c>
    </row>
    <row r="164" spans="1:16" ht="15.95" customHeight="1">
      <c r="A164" s="123"/>
      <c r="B164" s="84">
        <v>100</v>
      </c>
      <c r="C164" s="64" t="s">
        <v>1402</v>
      </c>
      <c r="D164" s="65" t="s">
        <v>1358</v>
      </c>
      <c r="E164" s="65" t="s">
        <v>122</v>
      </c>
      <c r="F164" s="65" t="s">
        <v>1369</v>
      </c>
      <c r="G164" s="66" t="s">
        <v>1403</v>
      </c>
      <c r="H164" s="64" t="s">
        <v>1260</v>
      </c>
      <c r="I164" s="65" t="s">
        <v>1404</v>
      </c>
      <c r="J164" s="65" t="s">
        <v>1249</v>
      </c>
      <c r="K164" s="67">
        <v>0.65</v>
      </c>
      <c r="L164" s="64">
        <v>1</v>
      </c>
      <c r="M164" s="64" t="s">
        <v>115</v>
      </c>
      <c r="N164" s="85" t="str">
        <f t="shared" si="2"/>
        <v>年2回</v>
      </c>
      <c r="O164" s="87">
        <v>43873</v>
      </c>
      <c r="P164" s="70">
        <v>44029</v>
      </c>
    </row>
    <row r="165" spans="1:16" ht="15.95" customHeight="1">
      <c r="A165" s="123"/>
      <c r="B165" s="84">
        <v>101</v>
      </c>
      <c r="C165" s="64" t="s">
        <v>1405</v>
      </c>
      <c r="D165" s="65" t="s">
        <v>1358</v>
      </c>
      <c r="E165" s="65" t="s">
        <v>122</v>
      </c>
      <c r="F165" s="65" t="s">
        <v>1369</v>
      </c>
      <c r="G165" s="66" t="s">
        <v>1406</v>
      </c>
      <c r="H165" s="64" t="s">
        <v>1260</v>
      </c>
      <c r="I165" s="65"/>
      <c r="J165" s="65" t="s">
        <v>1249</v>
      </c>
      <c r="K165" s="67">
        <v>0.65</v>
      </c>
      <c r="L165" s="64">
        <v>1</v>
      </c>
      <c r="M165" s="64" t="s">
        <v>115</v>
      </c>
      <c r="N165" s="85" t="str">
        <f t="shared" si="2"/>
        <v>年2回</v>
      </c>
      <c r="O165" s="87">
        <v>43873</v>
      </c>
      <c r="P165" s="70">
        <v>44029</v>
      </c>
    </row>
    <row r="166" spans="1:16" ht="15.95" customHeight="1">
      <c r="A166" s="123"/>
      <c r="B166" s="84">
        <v>102</v>
      </c>
      <c r="C166" s="64" t="s">
        <v>1407</v>
      </c>
      <c r="D166" s="65" t="s">
        <v>1358</v>
      </c>
      <c r="E166" s="65" t="s">
        <v>122</v>
      </c>
      <c r="F166" s="65" t="s">
        <v>1369</v>
      </c>
      <c r="G166" s="66" t="s">
        <v>1408</v>
      </c>
      <c r="H166" s="64" t="s">
        <v>1260</v>
      </c>
      <c r="I166" s="65" t="s">
        <v>1409</v>
      </c>
      <c r="J166" s="65" t="s">
        <v>1249</v>
      </c>
      <c r="K166" s="67">
        <v>0.65</v>
      </c>
      <c r="L166" s="64">
        <v>1</v>
      </c>
      <c r="M166" s="64" t="s">
        <v>115</v>
      </c>
      <c r="N166" s="85" t="str">
        <f t="shared" si="2"/>
        <v>年2回</v>
      </c>
      <c r="O166" s="87">
        <v>43873</v>
      </c>
      <c r="P166" s="70">
        <v>44029</v>
      </c>
    </row>
    <row r="167" spans="1:16" ht="15.95" customHeight="1">
      <c r="A167" s="123"/>
      <c r="B167" s="84">
        <v>103</v>
      </c>
      <c r="C167" s="64" t="s">
        <v>1410</v>
      </c>
      <c r="D167" s="65" t="s">
        <v>1358</v>
      </c>
      <c r="E167" s="65" t="s">
        <v>122</v>
      </c>
      <c r="F167" s="65" t="s">
        <v>1369</v>
      </c>
      <c r="G167" s="66" t="s">
        <v>1411</v>
      </c>
      <c r="H167" s="64" t="s">
        <v>1260</v>
      </c>
      <c r="I167" s="65" t="s">
        <v>1412</v>
      </c>
      <c r="J167" s="65" t="s">
        <v>1249</v>
      </c>
      <c r="K167" s="67">
        <v>0.65</v>
      </c>
      <c r="L167" s="64">
        <v>2</v>
      </c>
      <c r="M167" s="64" t="s">
        <v>115</v>
      </c>
      <c r="N167" s="85" t="str">
        <f t="shared" si="2"/>
        <v>年2回</v>
      </c>
      <c r="O167" s="87">
        <v>43873</v>
      </c>
      <c r="P167" s="70">
        <v>44029</v>
      </c>
    </row>
    <row r="168" spans="1:16" ht="15.95" customHeight="1">
      <c r="A168" s="123"/>
      <c r="B168" s="84">
        <v>104</v>
      </c>
      <c r="C168" s="64" t="s">
        <v>1413</v>
      </c>
      <c r="D168" s="65" t="s">
        <v>1358</v>
      </c>
      <c r="E168" s="65" t="s">
        <v>122</v>
      </c>
      <c r="F168" s="65" t="s">
        <v>1369</v>
      </c>
      <c r="G168" s="66" t="s">
        <v>1414</v>
      </c>
      <c r="H168" s="64" t="s">
        <v>1260</v>
      </c>
      <c r="I168" s="65" t="s">
        <v>1415</v>
      </c>
      <c r="J168" s="65" t="s">
        <v>1270</v>
      </c>
      <c r="K168" s="67">
        <v>0.65</v>
      </c>
      <c r="L168" s="64">
        <v>3</v>
      </c>
      <c r="M168" s="64" t="s">
        <v>115</v>
      </c>
      <c r="N168" s="85" t="str">
        <f t="shared" si="2"/>
        <v>年2回</v>
      </c>
      <c r="O168" s="87">
        <v>43873</v>
      </c>
      <c r="P168" s="70">
        <v>44029</v>
      </c>
    </row>
    <row r="169" spans="1:16" ht="15.95" customHeight="1">
      <c r="A169" s="123"/>
      <c r="B169" s="84">
        <v>105</v>
      </c>
      <c r="C169" s="64" t="s">
        <v>1416</v>
      </c>
      <c r="D169" s="65" t="s">
        <v>1358</v>
      </c>
      <c r="E169" s="65" t="s">
        <v>122</v>
      </c>
      <c r="F169" s="65" t="s">
        <v>1369</v>
      </c>
      <c r="G169" s="66" t="s">
        <v>1417</v>
      </c>
      <c r="H169" s="64" t="s">
        <v>1260</v>
      </c>
      <c r="I169" s="65" t="s">
        <v>1418</v>
      </c>
      <c r="J169" s="65" t="s">
        <v>1249</v>
      </c>
      <c r="K169" s="67">
        <v>0.65</v>
      </c>
      <c r="L169" s="64">
        <v>1</v>
      </c>
      <c r="M169" s="64" t="s">
        <v>115</v>
      </c>
      <c r="N169" s="85" t="str">
        <f t="shared" si="2"/>
        <v>年2回</v>
      </c>
      <c r="O169" s="87">
        <v>43873</v>
      </c>
      <c r="P169" s="70">
        <v>44029</v>
      </c>
    </row>
    <row r="170" spans="1:16" ht="15.95" customHeight="1">
      <c r="A170" s="123"/>
      <c r="B170" s="84">
        <v>106</v>
      </c>
      <c r="C170" s="64" t="s">
        <v>1419</v>
      </c>
      <c r="D170" s="65" t="s">
        <v>1358</v>
      </c>
      <c r="E170" s="65" t="s">
        <v>122</v>
      </c>
      <c r="F170" s="65" t="s">
        <v>1369</v>
      </c>
      <c r="G170" s="66" t="s">
        <v>1420</v>
      </c>
      <c r="H170" s="64" t="s">
        <v>1260</v>
      </c>
      <c r="I170" s="65" t="s">
        <v>1421</v>
      </c>
      <c r="J170" s="65" t="s">
        <v>1270</v>
      </c>
      <c r="K170" s="67">
        <v>0.65</v>
      </c>
      <c r="L170" s="64">
        <v>1</v>
      </c>
      <c r="M170" s="64" t="s">
        <v>115</v>
      </c>
      <c r="N170" s="85" t="str">
        <f t="shared" si="2"/>
        <v>年2回</v>
      </c>
      <c r="O170" s="87">
        <v>43873</v>
      </c>
      <c r="P170" s="70">
        <v>44029</v>
      </c>
    </row>
    <row r="171" spans="1:16" ht="15.95" customHeight="1">
      <c r="A171" s="123"/>
      <c r="B171" s="84">
        <v>107</v>
      </c>
      <c r="C171" s="64" t="s">
        <v>1422</v>
      </c>
      <c r="D171" s="65" t="s">
        <v>1358</v>
      </c>
      <c r="E171" s="65" t="s">
        <v>122</v>
      </c>
      <c r="F171" s="65" t="s">
        <v>1369</v>
      </c>
      <c r="G171" s="66" t="s">
        <v>1423</v>
      </c>
      <c r="H171" s="64" t="s">
        <v>1260</v>
      </c>
      <c r="I171" s="65" t="s">
        <v>1424</v>
      </c>
      <c r="J171" s="65" t="s">
        <v>1249</v>
      </c>
      <c r="K171" s="67">
        <v>0.65</v>
      </c>
      <c r="L171" s="64">
        <v>1</v>
      </c>
      <c r="M171" s="64" t="s">
        <v>115</v>
      </c>
      <c r="N171" s="85" t="str">
        <f t="shared" si="2"/>
        <v>年2回</v>
      </c>
      <c r="O171" s="87">
        <v>43873</v>
      </c>
      <c r="P171" s="70">
        <v>44029</v>
      </c>
    </row>
    <row r="172" spans="1:16" ht="15.95" customHeight="1">
      <c r="A172" s="123"/>
      <c r="B172" s="84">
        <v>108</v>
      </c>
      <c r="C172" s="64" t="s">
        <v>1425</v>
      </c>
      <c r="D172" s="65" t="s">
        <v>1358</v>
      </c>
      <c r="E172" s="65" t="s">
        <v>122</v>
      </c>
      <c r="F172" s="65" t="s">
        <v>1369</v>
      </c>
      <c r="G172" s="66" t="s">
        <v>1426</v>
      </c>
      <c r="H172" s="64" t="s">
        <v>1260</v>
      </c>
      <c r="I172" s="65"/>
      <c r="J172" s="65" t="s">
        <v>1249</v>
      </c>
      <c r="K172" s="67">
        <v>0.65</v>
      </c>
      <c r="L172" s="64">
        <v>1</v>
      </c>
      <c r="M172" s="64" t="s">
        <v>115</v>
      </c>
      <c r="N172" s="85" t="str">
        <f t="shared" si="2"/>
        <v>年2回</v>
      </c>
      <c r="O172" s="87">
        <v>43873</v>
      </c>
      <c r="P172" s="70">
        <v>44029</v>
      </c>
    </row>
    <row r="173" spans="1:16" ht="15.95" customHeight="1">
      <c r="A173" s="123"/>
      <c r="B173" s="84">
        <v>109</v>
      </c>
      <c r="C173" s="64" t="s">
        <v>1427</v>
      </c>
      <c r="D173" s="65" t="s">
        <v>1358</v>
      </c>
      <c r="E173" s="65" t="s">
        <v>122</v>
      </c>
      <c r="F173" s="65" t="s">
        <v>1369</v>
      </c>
      <c r="G173" s="66" t="s">
        <v>1428</v>
      </c>
      <c r="H173" s="64" t="s">
        <v>1260</v>
      </c>
      <c r="I173" s="65" t="s">
        <v>1429</v>
      </c>
      <c r="J173" s="65" t="s">
        <v>1249</v>
      </c>
      <c r="K173" s="67">
        <v>0.65</v>
      </c>
      <c r="L173" s="64">
        <v>1</v>
      </c>
      <c r="M173" s="64" t="s">
        <v>115</v>
      </c>
      <c r="N173" s="85" t="str">
        <f t="shared" si="2"/>
        <v>年2回</v>
      </c>
      <c r="O173" s="87">
        <v>43873</v>
      </c>
      <c r="P173" s="70">
        <v>44029</v>
      </c>
    </row>
    <row r="174" spans="1:16" ht="15.95" customHeight="1">
      <c r="A174" s="123"/>
      <c r="B174" s="84">
        <v>110</v>
      </c>
      <c r="C174" s="64" t="s">
        <v>1430</v>
      </c>
      <c r="D174" s="65" t="s">
        <v>1358</v>
      </c>
      <c r="E174" s="65" t="s">
        <v>122</v>
      </c>
      <c r="F174" s="65" t="s">
        <v>1369</v>
      </c>
      <c r="G174" s="66" t="s">
        <v>1431</v>
      </c>
      <c r="H174" s="64" t="s">
        <v>1260</v>
      </c>
      <c r="I174" s="65" t="s">
        <v>1432</v>
      </c>
      <c r="J174" s="65" t="s">
        <v>1249</v>
      </c>
      <c r="K174" s="67">
        <v>0.65</v>
      </c>
      <c r="L174" s="64">
        <v>1</v>
      </c>
      <c r="M174" s="64" t="s">
        <v>115</v>
      </c>
      <c r="N174" s="85" t="str">
        <f t="shared" si="2"/>
        <v>年2回</v>
      </c>
      <c r="O174" s="87">
        <v>43873</v>
      </c>
      <c r="P174" s="70">
        <v>44029</v>
      </c>
    </row>
    <row r="175" spans="1:16" ht="15.95" customHeight="1">
      <c r="A175" s="123"/>
      <c r="B175" s="84">
        <v>111</v>
      </c>
      <c r="C175" s="64" t="s">
        <v>1433</v>
      </c>
      <c r="D175" s="65" t="s">
        <v>1358</v>
      </c>
      <c r="E175" s="65" t="s">
        <v>122</v>
      </c>
      <c r="F175" s="65" t="s">
        <v>1369</v>
      </c>
      <c r="G175" s="66" t="s">
        <v>1434</v>
      </c>
      <c r="H175" s="64" t="s">
        <v>1260</v>
      </c>
      <c r="I175" s="65" t="s">
        <v>1435</v>
      </c>
      <c r="J175" s="65" t="s">
        <v>1436</v>
      </c>
      <c r="K175" s="67">
        <v>0.65</v>
      </c>
      <c r="L175" s="64">
        <v>1</v>
      </c>
      <c r="M175" s="64"/>
      <c r="N175" s="85" t="str">
        <f t="shared" si="2"/>
        <v>年2回</v>
      </c>
      <c r="O175" s="87">
        <v>43873</v>
      </c>
      <c r="P175" s="70">
        <v>44029</v>
      </c>
    </row>
    <row r="176" spans="1:16" ht="15.95" customHeight="1">
      <c r="A176" s="123"/>
      <c r="B176" s="84">
        <v>112</v>
      </c>
      <c r="C176" s="64" t="s">
        <v>1437</v>
      </c>
      <c r="D176" s="65" t="s">
        <v>1358</v>
      </c>
      <c r="E176" s="65" t="s">
        <v>122</v>
      </c>
      <c r="F176" s="65" t="s">
        <v>1369</v>
      </c>
      <c r="G176" s="66" t="s">
        <v>1438</v>
      </c>
      <c r="H176" s="64" t="s">
        <v>1260</v>
      </c>
      <c r="I176" s="65" t="s">
        <v>1439</v>
      </c>
      <c r="J176" s="65" t="s">
        <v>1249</v>
      </c>
      <c r="K176" s="67">
        <v>0.65</v>
      </c>
      <c r="L176" s="64">
        <v>1</v>
      </c>
      <c r="M176" s="64" t="s">
        <v>115</v>
      </c>
      <c r="N176" s="85" t="str">
        <f t="shared" si="2"/>
        <v>年2回</v>
      </c>
      <c r="O176" s="87">
        <v>43873</v>
      </c>
      <c r="P176" s="70">
        <v>44029</v>
      </c>
    </row>
    <row r="177" spans="1:16" ht="15.95" customHeight="1">
      <c r="A177" s="123"/>
      <c r="B177" s="84">
        <v>113</v>
      </c>
      <c r="C177" s="64" t="s">
        <v>1440</v>
      </c>
      <c r="D177" s="65" t="s">
        <v>1358</v>
      </c>
      <c r="E177" s="65" t="s">
        <v>122</v>
      </c>
      <c r="F177" s="65" t="s">
        <v>1369</v>
      </c>
      <c r="G177" s="66" t="s">
        <v>1441</v>
      </c>
      <c r="H177" s="64" t="s">
        <v>1260</v>
      </c>
      <c r="I177" s="65"/>
      <c r="J177" s="65" t="s">
        <v>1270</v>
      </c>
      <c r="K177" s="67">
        <v>0.65</v>
      </c>
      <c r="L177" s="64">
        <v>1</v>
      </c>
      <c r="M177" s="64" t="s">
        <v>115</v>
      </c>
      <c r="N177" s="85" t="str">
        <f t="shared" si="2"/>
        <v>年2回</v>
      </c>
      <c r="O177" s="87">
        <v>43873</v>
      </c>
      <c r="P177" s="70">
        <v>44029</v>
      </c>
    </row>
    <row r="178" spans="1:16" ht="15.95" customHeight="1">
      <c r="A178" s="123">
        <v>1</v>
      </c>
      <c r="B178" s="84">
        <v>114</v>
      </c>
      <c r="C178" s="64" t="s">
        <v>1442</v>
      </c>
      <c r="D178" s="65" t="s">
        <v>1358</v>
      </c>
      <c r="E178" s="65" t="s">
        <v>122</v>
      </c>
      <c r="F178" s="65" t="s">
        <v>1369</v>
      </c>
      <c r="G178" s="66" t="s">
        <v>1441</v>
      </c>
      <c r="H178" s="64" t="s">
        <v>1260</v>
      </c>
      <c r="I178" s="65" t="s">
        <v>1443</v>
      </c>
      <c r="J178" s="65" t="s">
        <v>1384</v>
      </c>
      <c r="K178" s="67">
        <v>0.65</v>
      </c>
      <c r="L178" s="64">
        <v>3</v>
      </c>
      <c r="M178" s="64"/>
      <c r="N178" s="85" t="str">
        <f t="shared" si="2"/>
        <v>年2回</v>
      </c>
      <c r="O178" s="87">
        <v>43873</v>
      </c>
      <c r="P178" s="70">
        <v>44029</v>
      </c>
    </row>
    <row r="179" spans="1:16" ht="15.95" customHeight="1">
      <c r="A179" s="123"/>
      <c r="B179" s="84">
        <v>115</v>
      </c>
      <c r="C179" s="64" t="s">
        <v>1444</v>
      </c>
      <c r="D179" s="65" t="s">
        <v>1358</v>
      </c>
      <c r="E179" s="65" t="s">
        <v>122</v>
      </c>
      <c r="F179" s="65" t="s">
        <v>1369</v>
      </c>
      <c r="G179" s="66" t="s">
        <v>1441</v>
      </c>
      <c r="H179" s="64" t="s">
        <v>1260</v>
      </c>
      <c r="I179" s="65"/>
      <c r="J179" s="65" t="s">
        <v>1249</v>
      </c>
      <c r="K179" s="67">
        <v>0.65</v>
      </c>
      <c r="L179" s="64">
        <v>1</v>
      </c>
      <c r="M179" s="64" t="s">
        <v>115</v>
      </c>
      <c r="N179" s="85" t="str">
        <f t="shared" si="2"/>
        <v>年2回</v>
      </c>
      <c r="O179" s="87">
        <v>43873</v>
      </c>
      <c r="P179" s="70">
        <v>44029</v>
      </c>
    </row>
    <row r="180" spans="1:16" ht="15.95" customHeight="1">
      <c r="A180" s="123"/>
      <c r="B180" s="84">
        <v>116</v>
      </c>
      <c r="C180" s="64" t="s">
        <v>1445</v>
      </c>
      <c r="D180" s="65" t="s">
        <v>1358</v>
      </c>
      <c r="E180" s="65" t="s">
        <v>122</v>
      </c>
      <c r="F180" s="65" t="s">
        <v>1369</v>
      </c>
      <c r="G180" s="66" t="s">
        <v>1441</v>
      </c>
      <c r="H180" s="64" t="s">
        <v>1260</v>
      </c>
      <c r="I180" s="65" t="s">
        <v>1446</v>
      </c>
      <c r="J180" s="65" t="s">
        <v>1249</v>
      </c>
      <c r="K180" s="67">
        <v>0.65</v>
      </c>
      <c r="L180" s="64">
        <v>1</v>
      </c>
      <c r="M180" s="64" t="s">
        <v>115</v>
      </c>
      <c r="N180" s="85" t="str">
        <f t="shared" si="2"/>
        <v>年2回</v>
      </c>
      <c r="O180" s="87">
        <v>43873</v>
      </c>
      <c r="P180" s="70">
        <v>44029</v>
      </c>
    </row>
    <row r="181" spans="1:16" ht="15.95" customHeight="1">
      <c r="A181" s="123"/>
      <c r="B181" s="84">
        <v>117</v>
      </c>
      <c r="C181" s="64" t="s">
        <v>1447</v>
      </c>
      <c r="D181" s="65" t="s">
        <v>1358</v>
      </c>
      <c r="E181" s="65" t="s">
        <v>122</v>
      </c>
      <c r="F181" s="65" t="s">
        <v>1359</v>
      </c>
      <c r="G181" s="66" t="s">
        <v>1448</v>
      </c>
      <c r="H181" s="64" t="s">
        <v>1260</v>
      </c>
      <c r="I181" s="65" t="s">
        <v>1449</v>
      </c>
      <c r="J181" s="65" t="s">
        <v>1270</v>
      </c>
      <c r="K181" s="67">
        <v>0.65</v>
      </c>
      <c r="L181" s="64">
        <v>1</v>
      </c>
      <c r="M181" s="64" t="s">
        <v>115</v>
      </c>
      <c r="N181" s="85" t="str">
        <f t="shared" si="2"/>
        <v>年2回</v>
      </c>
      <c r="O181" s="87">
        <v>43873</v>
      </c>
      <c r="P181" s="70">
        <v>44029</v>
      </c>
    </row>
    <row r="182" spans="1:16" ht="15.95" customHeight="1">
      <c r="A182" s="123"/>
      <c r="B182" s="84">
        <v>118</v>
      </c>
      <c r="C182" s="64" t="s">
        <v>1450</v>
      </c>
      <c r="D182" s="65" t="s">
        <v>1358</v>
      </c>
      <c r="E182" s="65" t="s">
        <v>293</v>
      </c>
      <c r="F182" s="65" t="s">
        <v>1451</v>
      </c>
      <c r="G182" s="66" t="s">
        <v>1452</v>
      </c>
      <c r="H182" s="64" t="s">
        <v>1453</v>
      </c>
      <c r="I182" s="65" t="s">
        <v>1454</v>
      </c>
      <c r="J182" s="65" t="s">
        <v>1455</v>
      </c>
      <c r="K182" s="67">
        <v>0.9</v>
      </c>
      <c r="L182" s="64">
        <v>2</v>
      </c>
      <c r="M182" s="64"/>
      <c r="N182" s="85" t="str">
        <f t="shared" si="2"/>
        <v>年1回</v>
      </c>
      <c r="O182" s="87">
        <v>43872</v>
      </c>
    </row>
    <row r="183" spans="1:16" ht="15.95" customHeight="1">
      <c r="A183" s="123"/>
      <c r="B183" s="84">
        <v>119</v>
      </c>
      <c r="C183" s="64" t="s">
        <v>1456</v>
      </c>
      <c r="D183" s="65" t="s">
        <v>1358</v>
      </c>
      <c r="E183" s="65" t="s">
        <v>293</v>
      </c>
      <c r="F183" s="65" t="s">
        <v>1451</v>
      </c>
      <c r="G183" s="66" t="s">
        <v>1457</v>
      </c>
      <c r="H183" s="64" t="s">
        <v>1260</v>
      </c>
      <c r="I183" s="65" t="s">
        <v>1458</v>
      </c>
      <c r="J183" s="65" t="s">
        <v>1459</v>
      </c>
      <c r="K183" s="67">
        <v>0.9</v>
      </c>
      <c r="L183" s="64">
        <v>2</v>
      </c>
      <c r="M183" s="64"/>
      <c r="N183" s="85" t="str">
        <f t="shared" si="2"/>
        <v>年1回</v>
      </c>
      <c r="O183" s="87">
        <v>43872</v>
      </c>
    </row>
    <row r="184" spans="1:16" ht="15.95" customHeight="1">
      <c r="A184" s="123"/>
      <c r="B184" s="84">
        <v>120</v>
      </c>
      <c r="C184" s="64" t="s">
        <v>1460</v>
      </c>
      <c r="D184" s="65" t="s">
        <v>1358</v>
      </c>
      <c r="E184" s="65" t="s">
        <v>293</v>
      </c>
      <c r="F184" s="65" t="s">
        <v>1451</v>
      </c>
      <c r="G184" s="66" t="s">
        <v>1461</v>
      </c>
      <c r="H184" s="64" t="s">
        <v>1453</v>
      </c>
      <c r="I184" s="65" t="s">
        <v>1454</v>
      </c>
      <c r="J184" s="65" t="s">
        <v>1455</v>
      </c>
      <c r="K184" s="67">
        <v>0.9</v>
      </c>
      <c r="L184" s="64">
        <v>4</v>
      </c>
      <c r="M184" s="64"/>
      <c r="N184" s="85" t="str">
        <f t="shared" si="2"/>
        <v>年1回</v>
      </c>
      <c r="O184" s="87">
        <v>43872</v>
      </c>
    </row>
    <row r="185" spans="1:16" ht="15.95" customHeight="1">
      <c r="A185" s="123"/>
      <c r="B185" s="84">
        <v>121</v>
      </c>
      <c r="C185" s="64" t="s">
        <v>1462</v>
      </c>
      <c r="D185" s="65" t="s">
        <v>1358</v>
      </c>
      <c r="E185" s="65" t="s">
        <v>293</v>
      </c>
      <c r="F185" s="65" t="s">
        <v>1451</v>
      </c>
      <c r="G185" s="66" t="s">
        <v>1463</v>
      </c>
      <c r="H185" s="64" t="s">
        <v>1453</v>
      </c>
      <c r="I185" s="65" t="s">
        <v>1464</v>
      </c>
      <c r="J185" s="65" t="s">
        <v>1465</v>
      </c>
      <c r="K185" s="67">
        <v>0.9</v>
      </c>
      <c r="L185" s="64">
        <v>4</v>
      </c>
      <c r="M185" s="64"/>
      <c r="N185" s="85" t="str">
        <f t="shared" si="2"/>
        <v>年1回</v>
      </c>
      <c r="O185" s="87">
        <v>43872</v>
      </c>
    </row>
    <row r="186" spans="1:16" ht="15.95" customHeight="1">
      <c r="A186" s="123"/>
      <c r="B186" s="84">
        <v>122</v>
      </c>
      <c r="C186" s="64" t="s">
        <v>1466</v>
      </c>
      <c r="D186" s="65" t="s">
        <v>1358</v>
      </c>
      <c r="E186" s="65" t="s">
        <v>293</v>
      </c>
      <c r="F186" s="65" t="s">
        <v>1451</v>
      </c>
      <c r="G186" s="66" t="s">
        <v>1467</v>
      </c>
      <c r="H186" s="64" t="s">
        <v>1453</v>
      </c>
      <c r="I186" s="65" t="s">
        <v>1454</v>
      </c>
      <c r="J186" s="65" t="s">
        <v>1455</v>
      </c>
      <c r="K186" s="67">
        <v>0.9</v>
      </c>
      <c r="L186" s="64">
        <v>4</v>
      </c>
      <c r="M186" s="64"/>
      <c r="N186" s="85" t="str">
        <f t="shared" si="2"/>
        <v>年1回</v>
      </c>
      <c r="O186" s="87">
        <v>43872</v>
      </c>
    </row>
    <row r="187" spans="1:16" ht="15.95" customHeight="1">
      <c r="A187" s="123"/>
      <c r="B187" s="84">
        <v>123</v>
      </c>
      <c r="C187" s="64" t="s">
        <v>1468</v>
      </c>
      <c r="D187" s="65" t="s">
        <v>1358</v>
      </c>
      <c r="E187" s="65" t="s">
        <v>405</v>
      </c>
      <c r="F187" s="65" t="s">
        <v>1469</v>
      </c>
      <c r="G187" s="66" t="s">
        <v>1470</v>
      </c>
      <c r="H187" s="64" t="s">
        <v>1260</v>
      </c>
      <c r="I187" s="65" t="s">
        <v>1471</v>
      </c>
      <c r="J187" s="65" t="s">
        <v>1249</v>
      </c>
      <c r="K187" s="67">
        <v>0.65</v>
      </c>
      <c r="L187" s="64">
        <v>1</v>
      </c>
      <c r="M187" s="64" t="s">
        <v>115</v>
      </c>
      <c r="N187" s="85" t="str">
        <f t="shared" si="2"/>
        <v>年2回</v>
      </c>
      <c r="O187" s="87">
        <v>43874</v>
      </c>
      <c r="P187" s="70">
        <v>44028</v>
      </c>
    </row>
    <row r="188" spans="1:16" ht="15.95" customHeight="1">
      <c r="A188" s="123"/>
      <c r="B188" s="84">
        <v>124</v>
      </c>
      <c r="C188" s="64" t="s">
        <v>1472</v>
      </c>
      <c r="D188" s="65" t="s">
        <v>1358</v>
      </c>
      <c r="E188" s="65" t="s">
        <v>405</v>
      </c>
      <c r="F188" s="65" t="s">
        <v>1469</v>
      </c>
      <c r="G188" s="66" t="s">
        <v>1473</v>
      </c>
      <c r="H188" s="64" t="s">
        <v>1260</v>
      </c>
      <c r="I188" s="65" t="s">
        <v>1474</v>
      </c>
      <c r="J188" s="65" t="s">
        <v>1249</v>
      </c>
      <c r="K188" s="67">
        <v>0.65</v>
      </c>
      <c r="L188" s="64">
        <v>1</v>
      </c>
      <c r="M188" s="64" t="s">
        <v>115</v>
      </c>
      <c r="N188" s="85" t="str">
        <f t="shared" si="2"/>
        <v>年2回</v>
      </c>
      <c r="O188" s="87">
        <v>43874</v>
      </c>
      <c r="P188" s="70">
        <v>44028</v>
      </c>
    </row>
    <row r="189" spans="1:16" ht="15.95" customHeight="1">
      <c r="A189" s="123"/>
      <c r="B189" s="84">
        <v>125</v>
      </c>
      <c r="C189" s="64" t="s">
        <v>1475</v>
      </c>
      <c r="D189" s="65" t="s">
        <v>1358</v>
      </c>
      <c r="E189" s="65" t="s">
        <v>405</v>
      </c>
      <c r="F189" s="65" t="s">
        <v>1469</v>
      </c>
      <c r="G189" s="66" t="s">
        <v>1476</v>
      </c>
      <c r="H189" s="64" t="s">
        <v>1260</v>
      </c>
      <c r="I189" s="65" t="s">
        <v>1477</v>
      </c>
      <c r="J189" s="65" t="s">
        <v>1270</v>
      </c>
      <c r="K189" s="67">
        <v>0.65</v>
      </c>
      <c r="L189" s="64">
        <v>1</v>
      </c>
      <c r="M189" s="64" t="s">
        <v>115</v>
      </c>
      <c r="N189" s="85" t="str">
        <f t="shared" si="2"/>
        <v>年2回</v>
      </c>
      <c r="O189" s="87">
        <v>43874</v>
      </c>
      <c r="P189" s="70">
        <v>44028</v>
      </c>
    </row>
    <row r="190" spans="1:16" ht="15.95" customHeight="1">
      <c r="A190" s="123"/>
      <c r="B190" s="84">
        <v>126</v>
      </c>
      <c r="C190" s="64" t="s">
        <v>1478</v>
      </c>
      <c r="D190" s="65" t="s">
        <v>1358</v>
      </c>
      <c r="E190" s="65" t="s">
        <v>405</v>
      </c>
      <c r="F190" s="65" t="s">
        <v>1469</v>
      </c>
      <c r="G190" s="66" t="s">
        <v>1479</v>
      </c>
      <c r="H190" s="64" t="s">
        <v>1260</v>
      </c>
      <c r="I190" s="65" t="s">
        <v>1480</v>
      </c>
      <c r="J190" s="65" t="s">
        <v>1270</v>
      </c>
      <c r="K190" s="67">
        <v>0.65</v>
      </c>
      <c r="L190" s="64">
        <v>2</v>
      </c>
      <c r="M190" s="64" t="s">
        <v>115</v>
      </c>
      <c r="N190" s="85" t="str">
        <f t="shared" si="2"/>
        <v>年2回</v>
      </c>
      <c r="O190" s="87">
        <v>43874</v>
      </c>
      <c r="P190" s="70">
        <v>44028</v>
      </c>
    </row>
    <row r="191" spans="1:16" ht="15.95" customHeight="1">
      <c r="A191" s="123"/>
      <c r="B191" s="84">
        <v>127</v>
      </c>
      <c r="C191" s="64" t="s">
        <v>1481</v>
      </c>
      <c r="D191" s="65" t="s">
        <v>1358</v>
      </c>
      <c r="E191" s="65" t="s">
        <v>405</v>
      </c>
      <c r="F191" s="65" t="s">
        <v>1469</v>
      </c>
      <c r="G191" s="66" t="s">
        <v>1482</v>
      </c>
      <c r="H191" s="64" t="s">
        <v>1260</v>
      </c>
      <c r="I191" s="65" t="s">
        <v>1483</v>
      </c>
      <c r="J191" s="65" t="s">
        <v>1249</v>
      </c>
      <c r="K191" s="67">
        <v>0.65</v>
      </c>
      <c r="L191" s="64">
        <v>1</v>
      </c>
      <c r="M191" s="64" t="s">
        <v>115</v>
      </c>
      <c r="N191" s="85" t="str">
        <f t="shared" si="2"/>
        <v>年2回</v>
      </c>
      <c r="O191" s="87">
        <v>43874</v>
      </c>
      <c r="P191" s="70">
        <v>44028</v>
      </c>
    </row>
    <row r="192" spans="1:16" ht="15.95" customHeight="1">
      <c r="A192" s="123"/>
      <c r="B192" s="84">
        <v>128</v>
      </c>
      <c r="C192" s="64" t="s">
        <v>1484</v>
      </c>
      <c r="D192" s="65" t="s">
        <v>1358</v>
      </c>
      <c r="E192" s="65" t="s">
        <v>405</v>
      </c>
      <c r="F192" s="65" t="s">
        <v>1469</v>
      </c>
      <c r="G192" s="66" t="s">
        <v>1485</v>
      </c>
      <c r="H192" s="64" t="s">
        <v>1260</v>
      </c>
      <c r="I192" s="65" t="s">
        <v>1486</v>
      </c>
      <c r="J192" s="65" t="s">
        <v>1249</v>
      </c>
      <c r="K192" s="67">
        <v>0.65</v>
      </c>
      <c r="L192" s="64">
        <v>4</v>
      </c>
      <c r="M192" s="64" t="s">
        <v>115</v>
      </c>
      <c r="N192" s="85" t="str">
        <f t="shared" si="2"/>
        <v>年2回</v>
      </c>
      <c r="O192" s="87">
        <v>43874</v>
      </c>
      <c r="P192" s="70">
        <v>44028</v>
      </c>
    </row>
    <row r="193" spans="1:16" ht="15.95" customHeight="1">
      <c r="A193" s="123"/>
      <c r="B193" s="84">
        <v>129</v>
      </c>
      <c r="C193" s="64" t="s">
        <v>1487</v>
      </c>
      <c r="D193" s="65" t="s">
        <v>1358</v>
      </c>
      <c r="E193" s="65" t="s">
        <v>405</v>
      </c>
      <c r="F193" s="65" t="s">
        <v>1469</v>
      </c>
      <c r="G193" s="66" t="s">
        <v>1488</v>
      </c>
      <c r="H193" s="64" t="s">
        <v>1260</v>
      </c>
      <c r="I193" s="65" t="s">
        <v>1489</v>
      </c>
      <c r="J193" s="65" t="s">
        <v>1249</v>
      </c>
      <c r="K193" s="67">
        <v>0.65</v>
      </c>
      <c r="L193" s="64">
        <v>1</v>
      </c>
      <c r="M193" s="64" t="s">
        <v>115</v>
      </c>
      <c r="N193" s="85" t="str">
        <f t="shared" ref="N193:N259" si="4">IF(P193&gt;0,"年2回","年1回")</f>
        <v>年2回</v>
      </c>
      <c r="O193" s="87">
        <v>43874</v>
      </c>
      <c r="P193" s="70">
        <v>44028</v>
      </c>
    </row>
    <row r="194" spans="1:16" ht="15.95" customHeight="1">
      <c r="A194" s="123"/>
      <c r="B194" s="84">
        <v>130</v>
      </c>
      <c r="C194" s="64" t="s">
        <v>1490</v>
      </c>
      <c r="D194" s="65" t="s">
        <v>1358</v>
      </c>
      <c r="E194" s="65" t="s">
        <v>405</v>
      </c>
      <c r="F194" s="65" t="s">
        <v>1469</v>
      </c>
      <c r="G194" s="66" t="s">
        <v>1491</v>
      </c>
      <c r="H194" s="64" t="s">
        <v>1260</v>
      </c>
      <c r="I194" s="65" t="s">
        <v>1492</v>
      </c>
      <c r="J194" s="65" t="s">
        <v>1493</v>
      </c>
      <c r="K194" s="67">
        <v>0.65</v>
      </c>
      <c r="L194" s="64">
        <v>2</v>
      </c>
      <c r="M194" s="64"/>
      <c r="N194" s="85" t="str">
        <f t="shared" si="4"/>
        <v>年2回</v>
      </c>
      <c r="O194" s="87">
        <v>43874</v>
      </c>
      <c r="P194" s="70">
        <v>44028</v>
      </c>
    </row>
    <row r="195" spans="1:16" ht="15.95" customHeight="1">
      <c r="A195" s="123"/>
      <c r="B195" s="84">
        <v>131</v>
      </c>
      <c r="C195" s="64" t="s">
        <v>1494</v>
      </c>
      <c r="D195" s="65" t="s">
        <v>1358</v>
      </c>
      <c r="E195" s="65" t="s">
        <v>405</v>
      </c>
      <c r="F195" s="65" t="s">
        <v>1469</v>
      </c>
      <c r="G195" s="66" t="s">
        <v>1495</v>
      </c>
      <c r="H195" s="64" t="s">
        <v>1260</v>
      </c>
      <c r="I195" s="65" t="s">
        <v>1496</v>
      </c>
      <c r="J195" s="65" t="s">
        <v>1249</v>
      </c>
      <c r="K195" s="67">
        <v>0.65</v>
      </c>
      <c r="L195" s="64">
        <v>1</v>
      </c>
      <c r="M195" s="64" t="s">
        <v>115</v>
      </c>
      <c r="N195" s="85" t="str">
        <f t="shared" si="4"/>
        <v>年2回</v>
      </c>
      <c r="O195" s="87">
        <v>43874</v>
      </c>
      <c r="P195" s="70">
        <v>44028</v>
      </c>
    </row>
    <row r="196" spans="1:16" ht="15.95" customHeight="1">
      <c r="A196" s="123"/>
      <c r="B196" s="84">
        <v>132</v>
      </c>
      <c r="C196" s="64" t="s">
        <v>1497</v>
      </c>
      <c r="D196" s="65" t="s">
        <v>1358</v>
      </c>
      <c r="E196" s="65" t="s">
        <v>405</v>
      </c>
      <c r="F196" s="65" t="s">
        <v>1469</v>
      </c>
      <c r="G196" s="66" t="s">
        <v>1498</v>
      </c>
      <c r="H196" s="64" t="s">
        <v>1260</v>
      </c>
      <c r="I196" s="65" t="s">
        <v>1499</v>
      </c>
      <c r="J196" s="65" t="s">
        <v>1249</v>
      </c>
      <c r="K196" s="67">
        <v>0.65</v>
      </c>
      <c r="L196" s="64">
        <v>1</v>
      </c>
      <c r="M196" s="64" t="s">
        <v>115</v>
      </c>
      <c r="N196" s="85" t="str">
        <f t="shared" si="4"/>
        <v>年2回</v>
      </c>
      <c r="O196" s="87">
        <v>43874</v>
      </c>
      <c r="P196" s="70">
        <v>44028</v>
      </c>
    </row>
    <row r="197" spans="1:16" ht="15.95" customHeight="1">
      <c r="A197" s="123"/>
      <c r="B197" s="84">
        <v>133</v>
      </c>
      <c r="C197" s="64" t="s">
        <v>1500</v>
      </c>
      <c r="D197" s="65" t="s">
        <v>1358</v>
      </c>
      <c r="E197" s="65" t="s">
        <v>405</v>
      </c>
      <c r="F197" s="65" t="s">
        <v>1469</v>
      </c>
      <c r="G197" s="66" t="s">
        <v>1501</v>
      </c>
      <c r="H197" s="64" t="s">
        <v>1260</v>
      </c>
      <c r="I197" s="65" t="s">
        <v>1502</v>
      </c>
      <c r="J197" s="65" t="s">
        <v>1249</v>
      </c>
      <c r="K197" s="67">
        <v>0.65</v>
      </c>
      <c r="L197" s="64">
        <v>1</v>
      </c>
      <c r="M197" s="64" t="s">
        <v>115</v>
      </c>
      <c r="N197" s="85" t="str">
        <f t="shared" si="4"/>
        <v>年2回</v>
      </c>
      <c r="O197" s="87">
        <v>43874</v>
      </c>
      <c r="P197" s="70">
        <v>44028</v>
      </c>
    </row>
    <row r="198" spans="1:16" ht="15.95" customHeight="1">
      <c r="A198" s="123"/>
      <c r="B198" s="84">
        <v>134</v>
      </c>
      <c r="C198" s="64" t="s">
        <v>1503</v>
      </c>
      <c r="D198" s="65" t="s">
        <v>1358</v>
      </c>
      <c r="E198" s="65" t="s">
        <v>405</v>
      </c>
      <c r="F198" s="65" t="s">
        <v>1469</v>
      </c>
      <c r="G198" s="66" t="s">
        <v>1504</v>
      </c>
      <c r="H198" s="64" t="s">
        <v>1260</v>
      </c>
      <c r="I198" s="65" t="s">
        <v>1505</v>
      </c>
      <c r="J198" s="65" t="s">
        <v>1249</v>
      </c>
      <c r="K198" s="67">
        <v>0.65</v>
      </c>
      <c r="L198" s="64">
        <v>1</v>
      </c>
      <c r="M198" s="64" t="s">
        <v>115</v>
      </c>
      <c r="N198" s="85" t="str">
        <f t="shared" si="4"/>
        <v>年2回</v>
      </c>
      <c r="O198" s="87">
        <v>43874</v>
      </c>
      <c r="P198" s="70">
        <v>44028</v>
      </c>
    </row>
    <row r="199" spans="1:16" ht="15.95" customHeight="1">
      <c r="A199" s="123"/>
      <c r="B199" s="84">
        <v>135</v>
      </c>
      <c r="C199" s="64" t="s">
        <v>1506</v>
      </c>
      <c r="D199" s="65" t="s">
        <v>1358</v>
      </c>
      <c r="E199" s="65" t="s">
        <v>405</v>
      </c>
      <c r="F199" s="65" t="s">
        <v>1469</v>
      </c>
      <c r="G199" s="66" t="s">
        <v>1507</v>
      </c>
      <c r="H199" s="64" t="s">
        <v>1260</v>
      </c>
      <c r="I199" s="65" t="s">
        <v>1508</v>
      </c>
      <c r="J199" s="65" t="s">
        <v>1249</v>
      </c>
      <c r="K199" s="67">
        <v>0.65</v>
      </c>
      <c r="L199" s="64">
        <v>1</v>
      </c>
      <c r="M199" s="64" t="s">
        <v>115</v>
      </c>
      <c r="N199" s="85" t="str">
        <f t="shared" si="4"/>
        <v>年2回</v>
      </c>
      <c r="O199" s="87">
        <v>43874</v>
      </c>
      <c r="P199" s="70">
        <v>44028</v>
      </c>
    </row>
    <row r="200" spans="1:16" ht="15.95" customHeight="1">
      <c r="A200" s="123"/>
      <c r="B200" s="84">
        <v>136</v>
      </c>
      <c r="C200" s="64" t="s">
        <v>1509</v>
      </c>
      <c r="D200" s="65" t="s">
        <v>1358</v>
      </c>
      <c r="E200" s="65" t="s">
        <v>405</v>
      </c>
      <c r="F200" s="65" t="s">
        <v>1469</v>
      </c>
      <c r="G200" s="66" t="s">
        <v>1510</v>
      </c>
      <c r="H200" s="64" t="s">
        <v>1260</v>
      </c>
      <c r="I200" s="65" t="s">
        <v>1511</v>
      </c>
      <c r="J200" s="65" t="s">
        <v>1249</v>
      </c>
      <c r="K200" s="67">
        <v>0.65</v>
      </c>
      <c r="L200" s="64">
        <v>1</v>
      </c>
      <c r="M200" s="64" t="s">
        <v>115</v>
      </c>
      <c r="N200" s="85" t="str">
        <f t="shared" si="4"/>
        <v>年2回</v>
      </c>
      <c r="O200" s="87">
        <v>43874</v>
      </c>
      <c r="P200" s="70">
        <v>44028</v>
      </c>
    </row>
    <row r="201" spans="1:16" ht="15.95" customHeight="1">
      <c r="A201" s="123"/>
      <c r="B201" s="84">
        <v>137</v>
      </c>
      <c r="C201" s="64" t="s">
        <v>1512</v>
      </c>
      <c r="D201" s="65" t="s">
        <v>1358</v>
      </c>
      <c r="E201" s="65" t="s">
        <v>405</v>
      </c>
      <c r="F201" s="65" t="s">
        <v>1469</v>
      </c>
      <c r="G201" s="66" t="s">
        <v>1513</v>
      </c>
      <c r="H201" s="64" t="s">
        <v>1260</v>
      </c>
      <c r="I201" s="65" t="s">
        <v>1514</v>
      </c>
      <c r="J201" s="65" t="s">
        <v>1249</v>
      </c>
      <c r="K201" s="67">
        <v>0.65</v>
      </c>
      <c r="L201" s="64">
        <v>1</v>
      </c>
      <c r="M201" s="64" t="s">
        <v>115</v>
      </c>
      <c r="N201" s="85" t="str">
        <f t="shared" si="4"/>
        <v>年2回</v>
      </c>
      <c r="O201" s="87">
        <v>43874</v>
      </c>
      <c r="P201" s="70">
        <v>44028</v>
      </c>
    </row>
    <row r="202" spans="1:16" ht="15.95" customHeight="1">
      <c r="A202" s="123"/>
      <c r="B202" s="84">
        <v>138</v>
      </c>
      <c r="C202" s="64" t="s">
        <v>1515</v>
      </c>
      <c r="D202" s="65" t="s">
        <v>1358</v>
      </c>
      <c r="E202" s="65" t="s">
        <v>405</v>
      </c>
      <c r="F202" s="65" t="s">
        <v>1469</v>
      </c>
      <c r="G202" s="66" t="s">
        <v>1516</v>
      </c>
      <c r="H202" s="64" t="s">
        <v>1260</v>
      </c>
      <c r="I202" s="65" t="s">
        <v>1517</v>
      </c>
      <c r="J202" s="65" t="s">
        <v>1465</v>
      </c>
      <c r="K202" s="67">
        <v>0.9</v>
      </c>
      <c r="L202" s="64">
        <v>1</v>
      </c>
      <c r="M202" s="64"/>
      <c r="N202" s="85" t="str">
        <f t="shared" si="4"/>
        <v>年1回</v>
      </c>
      <c r="O202" s="86">
        <v>44028</v>
      </c>
    </row>
    <row r="203" spans="1:16" ht="15.95" customHeight="1">
      <c r="A203" s="123"/>
      <c r="B203" s="84">
        <v>139</v>
      </c>
      <c r="C203" s="64" t="s">
        <v>1518</v>
      </c>
      <c r="D203" s="65" t="s">
        <v>1358</v>
      </c>
      <c r="E203" s="65" t="s">
        <v>405</v>
      </c>
      <c r="F203" s="65" t="s">
        <v>1469</v>
      </c>
      <c r="G203" s="66" t="s">
        <v>1519</v>
      </c>
      <c r="H203" s="64" t="s">
        <v>1260</v>
      </c>
      <c r="I203" s="65" t="s">
        <v>1520</v>
      </c>
      <c r="J203" s="65" t="s">
        <v>1465</v>
      </c>
      <c r="K203" s="67">
        <v>0.9</v>
      </c>
      <c r="L203" s="64">
        <v>1</v>
      </c>
      <c r="M203" s="64"/>
      <c r="N203" s="85" t="str">
        <f t="shared" si="4"/>
        <v>年1回</v>
      </c>
      <c r="O203" s="86">
        <v>44035</v>
      </c>
    </row>
    <row r="204" spans="1:16" ht="15.95" customHeight="1">
      <c r="A204" s="123"/>
      <c r="B204" s="84">
        <v>140</v>
      </c>
      <c r="C204" s="64" t="s">
        <v>1521</v>
      </c>
      <c r="D204" s="65" t="s">
        <v>1358</v>
      </c>
      <c r="E204" s="65" t="s">
        <v>405</v>
      </c>
      <c r="F204" s="65" t="s">
        <v>1469</v>
      </c>
      <c r="G204" s="66" t="s">
        <v>1522</v>
      </c>
      <c r="H204" s="64" t="s">
        <v>1260</v>
      </c>
      <c r="I204" s="65" t="s">
        <v>1523</v>
      </c>
      <c r="J204" s="65" t="s">
        <v>1465</v>
      </c>
      <c r="K204" s="67">
        <v>0.9</v>
      </c>
      <c r="L204" s="64">
        <v>1</v>
      </c>
      <c r="M204" s="64"/>
      <c r="N204" s="85" t="str">
        <f t="shared" si="4"/>
        <v>年1回</v>
      </c>
      <c r="O204" s="86">
        <v>44028</v>
      </c>
    </row>
    <row r="205" spans="1:16" ht="15.95" customHeight="1">
      <c r="A205" s="123"/>
      <c r="B205" s="84">
        <v>141</v>
      </c>
      <c r="C205" s="64" t="s">
        <v>1524</v>
      </c>
      <c r="D205" s="65" t="s">
        <v>1358</v>
      </c>
      <c r="E205" s="65" t="s">
        <v>405</v>
      </c>
      <c r="F205" s="65" t="s">
        <v>1469</v>
      </c>
      <c r="G205" s="66" t="s">
        <v>1525</v>
      </c>
      <c r="H205" s="64" t="s">
        <v>1260</v>
      </c>
      <c r="I205" s="65" t="s">
        <v>1526</v>
      </c>
      <c r="J205" s="65" t="s">
        <v>1465</v>
      </c>
      <c r="K205" s="67">
        <v>0.9</v>
      </c>
      <c r="L205" s="64">
        <v>1</v>
      </c>
      <c r="M205" s="64"/>
      <c r="N205" s="85" t="str">
        <f t="shared" si="4"/>
        <v>年1回</v>
      </c>
      <c r="O205" s="86">
        <v>44031</v>
      </c>
    </row>
    <row r="206" spans="1:16" ht="15.95" customHeight="1">
      <c r="A206" s="123"/>
      <c r="B206" s="84">
        <v>142</v>
      </c>
      <c r="C206" s="64" t="s">
        <v>1527</v>
      </c>
      <c r="D206" s="65" t="s">
        <v>1358</v>
      </c>
      <c r="E206" s="65" t="s">
        <v>405</v>
      </c>
      <c r="F206" s="65" t="s">
        <v>1469</v>
      </c>
      <c r="G206" s="66" t="s">
        <v>1528</v>
      </c>
      <c r="H206" s="64" t="s">
        <v>1260</v>
      </c>
      <c r="I206" s="65" t="s">
        <v>1529</v>
      </c>
      <c r="J206" s="65" t="s">
        <v>1465</v>
      </c>
      <c r="K206" s="67">
        <v>0.9</v>
      </c>
      <c r="L206" s="64">
        <v>1</v>
      </c>
      <c r="M206" s="64"/>
      <c r="N206" s="85" t="str">
        <f t="shared" si="4"/>
        <v>年1回</v>
      </c>
      <c r="O206" s="86">
        <v>44037</v>
      </c>
    </row>
    <row r="207" spans="1:16" ht="15.95" customHeight="1">
      <c r="A207" s="123"/>
      <c r="B207" s="84">
        <v>143</v>
      </c>
      <c r="C207" s="64" t="s">
        <v>1530</v>
      </c>
      <c r="D207" s="65" t="s">
        <v>1358</v>
      </c>
      <c r="E207" s="65" t="s">
        <v>405</v>
      </c>
      <c r="F207" s="65" t="s">
        <v>1469</v>
      </c>
      <c r="G207" s="66" t="s">
        <v>1531</v>
      </c>
      <c r="H207" s="64" t="s">
        <v>1260</v>
      </c>
      <c r="I207" s="65" t="s">
        <v>1532</v>
      </c>
      <c r="J207" s="65" t="s">
        <v>1465</v>
      </c>
      <c r="K207" s="67">
        <v>0.9</v>
      </c>
      <c r="L207" s="64">
        <v>1</v>
      </c>
      <c r="M207" s="64"/>
      <c r="N207" s="85" t="str">
        <f t="shared" si="4"/>
        <v>年1回</v>
      </c>
      <c r="O207" s="86">
        <v>44028</v>
      </c>
    </row>
    <row r="208" spans="1:16" ht="15.95" customHeight="1">
      <c r="A208" s="123"/>
      <c r="B208" s="84">
        <v>144</v>
      </c>
      <c r="C208" s="64" t="s">
        <v>1533</v>
      </c>
      <c r="D208" s="65" t="s">
        <v>1358</v>
      </c>
      <c r="E208" s="65" t="s">
        <v>405</v>
      </c>
      <c r="F208" s="65" t="s">
        <v>1469</v>
      </c>
      <c r="G208" s="66" t="s">
        <v>1534</v>
      </c>
      <c r="H208" s="64" t="s">
        <v>1260</v>
      </c>
      <c r="I208" s="65" t="s">
        <v>1535</v>
      </c>
      <c r="J208" s="65" t="s">
        <v>1465</v>
      </c>
      <c r="K208" s="67">
        <v>0.9</v>
      </c>
      <c r="L208" s="64">
        <v>1</v>
      </c>
      <c r="M208" s="64"/>
      <c r="N208" s="85" t="str">
        <f t="shared" si="4"/>
        <v>年1回</v>
      </c>
      <c r="O208" s="86">
        <v>44034</v>
      </c>
    </row>
    <row r="209" spans="1:15" ht="15.95" customHeight="1">
      <c r="A209" s="123"/>
      <c r="B209" s="84">
        <v>145</v>
      </c>
      <c r="C209" s="64" t="s">
        <v>1536</v>
      </c>
      <c r="D209" s="65" t="s">
        <v>1358</v>
      </c>
      <c r="E209" s="65" t="s">
        <v>405</v>
      </c>
      <c r="F209" s="65" t="s">
        <v>1469</v>
      </c>
      <c r="G209" s="66" t="s">
        <v>1537</v>
      </c>
      <c r="H209" s="64" t="s">
        <v>1260</v>
      </c>
      <c r="I209" s="65" t="s">
        <v>1538</v>
      </c>
      <c r="J209" s="65" t="s">
        <v>1465</v>
      </c>
      <c r="K209" s="67">
        <v>0.9</v>
      </c>
      <c r="L209" s="64">
        <v>1</v>
      </c>
      <c r="M209" s="64"/>
      <c r="N209" s="85" t="str">
        <f t="shared" si="4"/>
        <v>年1回</v>
      </c>
      <c r="O209" s="86">
        <v>44031</v>
      </c>
    </row>
    <row r="210" spans="1:15" ht="15.95" customHeight="1">
      <c r="A210" s="123"/>
      <c r="B210" s="84">
        <v>146</v>
      </c>
      <c r="C210" s="64" t="s">
        <v>1539</v>
      </c>
      <c r="D210" s="65" t="s">
        <v>1358</v>
      </c>
      <c r="E210" s="65" t="s">
        <v>405</v>
      </c>
      <c r="F210" s="65" t="s">
        <v>1469</v>
      </c>
      <c r="G210" s="66" t="s">
        <v>1540</v>
      </c>
      <c r="H210" s="64" t="s">
        <v>1260</v>
      </c>
      <c r="I210" s="65" t="s">
        <v>1541</v>
      </c>
      <c r="J210" s="65" t="s">
        <v>1465</v>
      </c>
      <c r="K210" s="67">
        <v>0.9</v>
      </c>
      <c r="L210" s="64">
        <v>1</v>
      </c>
      <c r="M210" s="64"/>
      <c r="N210" s="85" t="str">
        <f t="shared" si="4"/>
        <v>年1回</v>
      </c>
      <c r="O210" s="86">
        <v>44041</v>
      </c>
    </row>
    <row r="211" spans="1:15" ht="15.95" customHeight="1">
      <c r="A211" s="123"/>
      <c r="B211" s="84">
        <v>147</v>
      </c>
      <c r="C211" s="64" t="s">
        <v>1542</v>
      </c>
      <c r="D211" s="65" t="s">
        <v>1358</v>
      </c>
      <c r="E211" s="65" t="s">
        <v>405</v>
      </c>
      <c r="F211" s="65" t="s">
        <v>1469</v>
      </c>
      <c r="G211" s="66" t="s">
        <v>1543</v>
      </c>
      <c r="H211" s="64" t="s">
        <v>1260</v>
      </c>
      <c r="I211" s="65" t="s">
        <v>1544</v>
      </c>
      <c r="J211" s="65" t="s">
        <v>1465</v>
      </c>
      <c r="K211" s="67">
        <v>0.9</v>
      </c>
      <c r="L211" s="64">
        <v>1</v>
      </c>
      <c r="M211" s="64"/>
      <c r="N211" s="85" t="str">
        <f t="shared" si="4"/>
        <v>年1回</v>
      </c>
      <c r="O211" s="86">
        <v>44043</v>
      </c>
    </row>
    <row r="212" spans="1:15" ht="15.95" customHeight="1">
      <c r="A212" s="123"/>
      <c r="B212" s="84">
        <v>148</v>
      </c>
      <c r="C212" s="64" t="s">
        <v>1545</v>
      </c>
      <c r="D212" s="65" t="s">
        <v>1358</v>
      </c>
      <c r="E212" s="65" t="s">
        <v>405</v>
      </c>
      <c r="F212" s="65" t="s">
        <v>1469</v>
      </c>
      <c r="G212" s="66" t="s">
        <v>1546</v>
      </c>
      <c r="H212" s="64" t="s">
        <v>1260</v>
      </c>
      <c r="I212" s="65" t="s">
        <v>1547</v>
      </c>
      <c r="J212" s="65" t="s">
        <v>1465</v>
      </c>
      <c r="K212" s="67">
        <v>0.9</v>
      </c>
      <c r="L212" s="64">
        <v>1</v>
      </c>
      <c r="M212" s="64"/>
      <c r="N212" s="85" t="str">
        <f t="shared" si="4"/>
        <v>年1回</v>
      </c>
      <c r="O212" s="86">
        <v>44031</v>
      </c>
    </row>
    <row r="213" spans="1:15" ht="15.95" customHeight="1">
      <c r="A213" s="123"/>
      <c r="B213" s="84">
        <v>149</v>
      </c>
      <c r="C213" s="64" t="s">
        <v>1548</v>
      </c>
      <c r="D213" s="65" t="s">
        <v>1358</v>
      </c>
      <c r="E213" s="65" t="s">
        <v>405</v>
      </c>
      <c r="F213" s="65" t="s">
        <v>1469</v>
      </c>
      <c r="G213" s="66" t="s">
        <v>1549</v>
      </c>
      <c r="H213" s="64" t="s">
        <v>1260</v>
      </c>
      <c r="I213" s="65" t="s">
        <v>1550</v>
      </c>
      <c r="J213" s="65" t="s">
        <v>1465</v>
      </c>
      <c r="K213" s="67">
        <v>0.9</v>
      </c>
      <c r="L213" s="64">
        <v>1</v>
      </c>
      <c r="M213" s="64"/>
      <c r="N213" s="85" t="str">
        <f t="shared" si="4"/>
        <v>年1回</v>
      </c>
      <c r="O213" s="86">
        <v>44036</v>
      </c>
    </row>
    <row r="214" spans="1:15" ht="15.95" customHeight="1">
      <c r="A214" s="123"/>
      <c r="B214" s="84">
        <v>150</v>
      </c>
      <c r="C214" s="64" t="s">
        <v>1551</v>
      </c>
      <c r="D214" s="65" t="s">
        <v>1358</v>
      </c>
      <c r="E214" s="65" t="s">
        <v>405</v>
      </c>
      <c r="F214" s="65" t="s">
        <v>1469</v>
      </c>
      <c r="G214" s="66" t="s">
        <v>1552</v>
      </c>
      <c r="H214" s="64" t="s">
        <v>1260</v>
      </c>
      <c r="I214" s="65" t="s">
        <v>1553</v>
      </c>
      <c r="J214" s="65" t="s">
        <v>1465</v>
      </c>
      <c r="K214" s="67">
        <v>0.9</v>
      </c>
      <c r="L214" s="64">
        <v>1</v>
      </c>
      <c r="M214" s="64"/>
      <c r="N214" s="85" t="str">
        <f t="shared" si="4"/>
        <v>年1回</v>
      </c>
      <c r="O214" s="86">
        <v>44031</v>
      </c>
    </row>
    <row r="215" spans="1:15" ht="15.95" customHeight="1">
      <c r="A215" s="123"/>
      <c r="B215" s="84">
        <v>151</v>
      </c>
      <c r="C215" s="64" t="s">
        <v>1554</v>
      </c>
      <c r="D215" s="65" t="s">
        <v>1358</v>
      </c>
      <c r="E215" s="65" t="s">
        <v>456</v>
      </c>
      <c r="F215" s="65" t="s">
        <v>1555</v>
      </c>
      <c r="G215" s="66" t="s">
        <v>1556</v>
      </c>
      <c r="H215" s="64" t="s">
        <v>1260</v>
      </c>
      <c r="I215" s="65" t="s">
        <v>1557</v>
      </c>
      <c r="J215" s="65" t="s">
        <v>1270</v>
      </c>
      <c r="K215" s="67">
        <v>0.65</v>
      </c>
      <c r="L215" s="64">
        <v>3</v>
      </c>
      <c r="M215" s="64" t="s">
        <v>115</v>
      </c>
      <c r="N215" s="85" t="str">
        <f t="shared" si="4"/>
        <v>年1回</v>
      </c>
      <c r="O215" s="86">
        <v>44031</v>
      </c>
    </row>
    <row r="216" spans="1:15" ht="15.95" customHeight="1">
      <c r="A216" s="123"/>
      <c r="B216" s="84">
        <v>152</v>
      </c>
      <c r="C216" s="64" t="s">
        <v>1558</v>
      </c>
      <c r="D216" s="65" t="s">
        <v>1358</v>
      </c>
      <c r="E216" s="65" t="s">
        <v>456</v>
      </c>
      <c r="F216" s="65" t="s">
        <v>1555</v>
      </c>
      <c r="G216" s="66" t="s">
        <v>1559</v>
      </c>
      <c r="H216" s="64" t="s">
        <v>1260</v>
      </c>
      <c r="I216" s="65" t="s">
        <v>1560</v>
      </c>
      <c r="J216" s="65" t="s">
        <v>1493</v>
      </c>
      <c r="K216" s="67">
        <v>0.65</v>
      </c>
      <c r="L216" s="64">
        <v>1</v>
      </c>
      <c r="M216" s="64"/>
      <c r="N216" s="85" t="str">
        <f t="shared" si="4"/>
        <v>年1回</v>
      </c>
      <c r="O216" s="86">
        <v>44031</v>
      </c>
    </row>
    <row r="217" spans="1:15" ht="15.95" customHeight="1">
      <c r="A217" s="123"/>
      <c r="B217" s="84">
        <v>153</v>
      </c>
      <c r="C217" s="64" t="s">
        <v>1561</v>
      </c>
      <c r="D217" s="65" t="s">
        <v>1358</v>
      </c>
      <c r="E217" s="65" t="s">
        <v>456</v>
      </c>
      <c r="F217" s="65" t="s">
        <v>1555</v>
      </c>
      <c r="G217" s="66" t="s">
        <v>1562</v>
      </c>
      <c r="H217" s="64" t="s">
        <v>1260</v>
      </c>
      <c r="I217" s="65" t="s">
        <v>1560</v>
      </c>
      <c r="J217" s="65" t="s">
        <v>1493</v>
      </c>
      <c r="K217" s="67">
        <v>0.65</v>
      </c>
      <c r="L217" s="64">
        <v>1</v>
      </c>
      <c r="M217" s="64"/>
      <c r="N217" s="85" t="str">
        <f t="shared" si="4"/>
        <v>年1回</v>
      </c>
      <c r="O217" s="86">
        <v>44031</v>
      </c>
    </row>
    <row r="218" spans="1:15" ht="15.95" customHeight="1">
      <c r="A218" s="123"/>
      <c r="B218" s="84">
        <v>154</v>
      </c>
      <c r="C218" s="64" t="s">
        <v>1563</v>
      </c>
      <c r="D218" s="65" t="s">
        <v>1358</v>
      </c>
      <c r="E218" s="65" t="s">
        <v>456</v>
      </c>
      <c r="F218" s="65" t="s">
        <v>1555</v>
      </c>
      <c r="G218" s="66" t="s">
        <v>1564</v>
      </c>
      <c r="H218" s="64" t="s">
        <v>1260</v>
      </c>
      <c r="I218" s="65" t="s">
        <v>1560</v>
      </c>
      <c r="J218" s="65" t="s">
        <v>1493</v>
      </c>
      <c r="K218" s="67">
        <v>0.65</v>
      </c>
      <c r="L218" s="64">
        <v>1</v>
      </c>
      <c r="M218" s="64"/>
      <c r="N218" s="85" t="str">
        <f t="shared" si="4"/>
        <v>年1回</v>
      </c>
      <c r="O218" s="86">
        <v>44031</v>
      </c>
    </row>
    <row r="219" spans="1:15" ht="15.95" customHeight="1">
      <c r="A219" s="123"/>
      <c r="B219" s="84">
        <v>155</v>
      </c>
      <c r="C219" s="64" t="s">
        <v>1565</v>
      </c>
      <c r="D219" s="65" t="s">
        <v>1358</v>
      </c>
      <c r="E219" s="65" t="s">
        <v>456</v>
      </c>
      <c r="F219" s="65" t="s">
        <v>1555</v>
      </c>
      <c r="G219" s="66" t="s">
        <v>1566</v>
      </c>
      <c r="H219" s="64" t="s">
        <v>1260</v>
      </c>
      <c r="I219" s="65" t="s">
        <v>1560</v>
      </c>
      <c r="J219" s="65" t="s">
        <v>1493</v>
      </c>
      <c r="K219" s="67">
        <v>0.65</v>
      </c>
      <c r="L219" s="64">
        <v>1</v>
      </c>
      <c r="M219" s="64"/>
      <c r="N219" s="85" t="str">
        <f t="shared" si="4"/>
        <v>年1回</v>
      </c>
      <c r="O219" s="86">
        <v>44031</v>
      </c>
    </row>
    <row r="220" spans="1:15" ht="15.95" customHeight="1">
      <c r="A220" s="123"/>
      <c r="B220" s="84">
        <v>156</v>
      </c>
      <c r="C220" s="64" t="s">
        <v>1567</v>
      </c>
      <c r="D220" s="65" t="s">
        <v>1358</v>
      </c>
      <c r="E220" s="65" t="s">
        <v>456</v>
      </c>
      <c r="F220" s="65" t="s">
        <v>1555</v>
      </c>
      <c r="G220" s="66" t="s">
        <v>1568</v>
      </c>
      <c r="H220" s="64" t="s">
        <v>1260</v>
      </c>
      <c r="I220" s="65" t="s">
        <v>1560</v>
      </c>
      <c r="J220" s="65" t="s">
        <v>1493</v>
      </c>
      <c r="K220" s="67">
        <v>0.65</v>
      </c>
      <c r="L220" s="64">
        <v>1</v>
      </c>
      <c r="M220" s="64"/>
      <c r="N220" s="85" t="str">
        <f t="shared" si="4"/>
        <v>年1回</v>
      </c>
      <c r="O220" s="86">
        <v>44031</v>
      </c>
    </row>
    <row r="221" spans="1:15" ht="15.95" customHeight="1">
      <c r="A221" s="123"/>
      <c r="B221" s="84">
        <v>157</v>
      </c>
      <c r="C221" s="64" t="s">
        <v>1569</v>
      </c>
      <c r="D221" s="65" t="s">
        <v>1358</v>
      </c>
      <c r="E221" s="65" t="s">
        <v>456</v>
      </c>
      <c r="F221" s="65" t="s">
        <v>1555</v>
      </c>
      <c r="G221" s="66" t="s">
        <v>1570</v>
      </c>
      <c r="H221" s="64" t="s">
        <v>1260</v>
      </c>
      <c r="I221" s="65" t="s">
        <v>1560</v>
      </c>
      <c r="J221" s="65" t="s">
        <v>1493</v>
      </c>
      <c r="K221" s="67">
        <v>0.65</v>
      </c>
      <c r="L221" s="64">
        <v>1</v>
      </c>
      <c r="M221" s="64"/>
      <c r="N221" s="85" t="str">
        <f t="shared" si="4"/>
        <v>年1回</v>
      </c>
      <c r="O221" s="86">
        <v>44031</v>
      </c>
    </row>
    <row r="222" spans="1:15" ht="15.95" customHeight="1">
      <c r="A222" s="123"/>
      <c r="B222" s="84">
        <v>158</v>
      </c>
      <c r="C222" s="64" t="s">
        <v>1571</v>
      </c>
      <c r="D222" s="65" t="s">
        <v>1358</v>
      </c>
      <c r="E222" s="65" t="s">
        <v>456</v>
      </c>
      <c r="F222" s="65" t="s">
        <v>1555</v>
      </c>
      <c r="G222" s="66" t="s">
        <v>1572</v>
      </c>
      <c r="H222" s="64" t="s">
        <v>1260</v>
      </c>
      <c r="I222" s="65" t="s">
        <v>1560</v>
      </c>
      <c r="J222" s="65" t="s">
        <v>1493</v>
      </c>
      <c r="K222" s="67">
        <v>0.65</v>
      </c>
      <c r="L222" s="64">
        <v>1</v>
      </c>
      <c r="M222" s="64"/>
      <c r="N222" s="85" t="str">
        <f t="shared" si="4"/>
        <v>年1回</v>
      </c>
      <c r="O222" s="86">
        <v>44031</v>
      </c>
    </row>
    <row r="223" spans="1:15" ht="15.95" customHeight="1">
      <c r="A223" s="123"/>
      <c r="B223" s="84">
        <v>159</v>
      </c>
      <c r="C223" s="64" t="s">
        <v>1573</v>
      </c>
      <c r="D223" s="65" t="s">
        <v>1358</v>
      </c>
      <c r="E223" s="65" t="s">
        <v>456</v>
      </c>
      <c r="F223" s="65" t="s">
        <v>1555</v>
      </c>
      <c r="G223" s="66" t="s">
        <v>1574</v>
      </c>
      <c r="H223" s="64" t="s">
        <v>1260</v>
      </c>
      <c r="I223" s="65" t="s">
        <v>1575</v>
      </c>
      <c r="J223" s="65" t="s">
        <v>1493</v>
      </c>
      <c r="K223" s="67">
        <v>0.65</v>
      </c>
      <c r="L223" s="64">
        <v>1</v>
      </c>
      <c r="M223" s="64"/>
      <c r="N223" s="85" t="str">
        <f t="shared" si="4"/>
        <v>年1回</v>
      </c>
      <c r="O223" s="86">
        <v>44031</v>
      </c>
    </row>
    <row r="224" spans="1:15" ht="15.95" customHeight="1">
      <c r="A224" s="123"/>
      <c r="B224" s="84">
        <v>160</v>
      </c>
      <c r="C224" s="64" t="s">
        <v>1576</v>
      </c>
      <c r="D224" s="65" t="s">
        <v>1358</v>
      </c>
      <c r="E224" s="65" t="s">
        <v>577</v>
      </c>
      <c r="F224" s="65" t="s">
        <v>1577</v>
      </c>
      <c r="G224" s="66" t="s">
        <v>1578</v>
      </c>
      <c r="H224" s="64" t="s">
        <v>1260</v>
      </c>
      <c r="I224" s="65" t="s">
        <v>1579</v>
      </c>
      <c r="J224" s="65" t="s">
        <v>1270</v>
      </c>
      <c r="K224" s="67">
        <v>0.65</v>
      </c>
      <c r="L224" s="64">
        <v>3</v>
      </c>
      <c r="M224" s="64" t="s">
        <v>115</v>
      </c>
      <c r="N224" s="85" t="str">
        <f t="shared" si="4"/>
        <v>年1回</v>
      </c>
      <c r="O224" s="86">
        <v>44031</v>
      </c>
    </row>
    <row r="225" spans="1:15" ht="15.95" customHeight="1">
      <c r="A225" s="123"/>
      <c r="B225" s="84">
        <v>161</v>
      </c>
      <c r="C225" s="64" t="s">
        <v>1580</v>
      </c>
      <c r="D225" s="65" t="s">
        <v>1358</v>
      </c>
      <c r="E225" s="65" t="s">
        <v>577</v>
      </c>
      <c r="F225" s="65" t="s">
        <v>1577</v>
      </c>
      <c r="G225" s="66" t="s">
        <v>1581</v>
      </c>
      <c r="H225" s="64" t="s">
        <v>1260</v>
      </c>
      <c r="I225" s="65" t="s">
        <v>1582</v>
      </c>
      <c r="J225" s="65" t="s">
        <v>1493</v>
      </c>
      <c r="K225" s="67">
        <v>0.65</v>
      </c>
      <c r="L225" s="64">
        <v>1</v>
      </c>
      <c r="M225" s="64"/>
      <c r="N225" s="85" t="str">
        <f t="shared" si="4"/>
        <v>年1回</v>
      </c>
      <c r="O225" s="86">
        <v>44031</v>
      </c>
    </row>
    <row r="226" spans="1:15" ht="15.95" customHeight="1">
      <c r="A226" s="123"/>
      <c r="B226" s="84">
        <v>162</v>
      </c>
      <c r="C226" s="64" t="s">
        <v>1583</v>
      </c>
      <c r="D226" s="65" t="s">
        <v>1358</v>
      </c>
      <c r="E226" s="65" t="s">
        <v>577</v>
      </c>
      <c r="F226" s="65" t="s">
        <v>1577</v>
      </c>
      <c r="G226" s="66" t="s">
        <v>1584</v>
      </c>
      <c r="H226" s="64" t="s">
        <v>1260</v>
      </c>
      <c r="I226" s="65" t="s">
        <v>1582</v>
      </c>
      <c r="J226" s="65" t="s">
        <v>1493</v>
      </c>
      <c r="K226" s="67">
        <v>0.65</v>
      </c>
      <c r="L226" s="64">
        <v>1</v>
      </c>
      <c r="M226" s="64"/>
      <c r="N226" s="85" t="str">
        <f t="shared" si="4"/>
        <v>年1回</v>
      </c>
      <c r="O226" s="86">
        <v>44031</v>
      </c>
    </row>
    <row r="227" spans="1:15" ht="15.95" customHeight="1">
      <c r="A227" s="123"/>
      <c r="B227" s="84">
        <v>163</v>
      </c>
      <c r="C227" s="64" t="s">
        <v>1585</v>
      </c>
      <c r="D227" s="65" t="s">
        <v>1358</v>
      </c>
      <c r="E227" s="65" t="s">
        <v>577</v>
      </c>
      <c r="F227" s="65" t="s">
        <v>1577</v>
      </c>
      <c r="G227" s="66" t="s">
        <v>1586</v>
      </c>
      <c r="H227" s="64" t="s">
        <v>1260</v>
      </c>
      <c r="I227" s="65" t="s">
        <v>1582</v>
      </c>
      <c r="J227" s="65" t="s">
        <v>1493</v>
      </c>
      <c r="K227" s="67">
        <v>0.65</v>
      </c>
      <c r="L227" s="64">
        <v>1</v>
      </c>
      <c r="M227" s="64"/>
      <c r="N227" s="85" t="str">
        <f t="shared" si="4"/>
        <v>年1回</v>
      </c>
      <c r="O227" s="86">
        <v>44031</v>
      </c>
    </row>
    <row r="228" spans="1:15" ht="15.95" customHeight="1">
      <c r="A228" s="123"/>
      <c r="B228" s="84">
        <v>164</v>
      </c>
      <c r="C228" s="64" t="s">
        <v>1587</v>
      </c>
      <c r="D228" s="65" t="s">
        <v>1358</v>
      </c>
      <c r="E228" s="65" t="s">
        <v>577</v>
      </c>
      <c r="F228" s="65" t="s">
        <v>1577</v>
      </c>
      <c r="G228" s="66" t="s">
        <v>1588</v>
      </c>
      <c r="H228" s="64" t="s">
        <v>1260</v>
      </c>
      <c r="I228" s="65" t="s">
        <v>1582</v>
      </c>
      <c r="J228" s="65" t="s">
        <v>1493</v>
      </c>
      <c r="K228" s="67">
        <v>0.65</v>
      </c>
      <c r="L228" s="64">
        <v>1</v>
      </c>
      <c r="M228" s="64"/>
      <c r="N228" s="85" t="str">
        <f t="shared" si="4"/>
        <v>年1回</v>
      </c>
      <c r="O228" s="86">
        <v>44031</v>
      </c>
    </row>
    <row r="229" spans="1:15" ht="15.95" customHeight="1">
      <c r="A229" s="123"/>
      <c r="B229" s="84">
        <v>165</v>
      </c>
      <c r="C229" s="64" t="s">
        <v>1589</v>
      </c>
      <c r="D229" s="65" t="s">
        <v>1358</v>
      </c>
      <c r="E229" s="65" t="s">
        <v>577</v>
      </c>
      <c r="F229" s="65" t="s">
        <v>1577</v>
      </c>
      <c r="G229" s="66" t="s">
        <v>1590</v>
      </c>
      <c r="H229" s="64" t="s">
        <v>1260</v>
      </c>
      <c r="I229" s="65" t="s">
        <v>1582</v>
      </c>
      <c r="J229" s="65" t="s">
        <v>1493</v>
      </c>
      <c r="K229" s="67">
        <v>0.65</v>
      </c>
      <c r="L229" s="64">
        <v>1</v>
      </c>
      <c r="M229" s="64"/>
      <c r="N229" s="85" t="str">
        <f t="shared" si="4"/>
        <v>年1回</v>
      </c>
      <c r="O229" s="86">
        <v>44031</v>
      </c>
    </row>
    <row r="230" spans="1:15" ht="15.95" customHeight="1">
      <c r="A230" s="123"/>
      <c r="B230" s="84">
        <v>166</v>
      </c>
      <c r="C230" s="64" t="s">
        <v>1591</v>
      </c>
      <c r="D230" s="65" t="s">
        <v>1358</v>
      </c>
      <c r="E230" s="65" t="s">
        <v>577</v>
      </c>
      <c r="F230" s="65" t="s">
        <v>1577</v>
      </c>
      <c r="G230" s="66" t="s">
        <v>1592</v>
      </c>
      <c r="H230" s="64" t="s">
        <v>1260</v>
      </c>
      <c r="I230" s="65" t="s">
        <v>1582</v>
      </c>
      <c r="J230" s="65" t="s">
        <v>1493</v>
      </c>
      <c r="K230" s="67">
        <v>0.65</v>
      </c>
      <c r="L230" s="64">
        <v>1</v>
      </c>
      <c r="M230" s="64"/>
      <c r="N230" s="85" t="str">
        <f t="shared" si="4"/>
        <v>年1回</v>
      </c>
      <c r="O230" s="86">
        <v>44031</v>
      </c>
    </row>
    <row r="231" spans="1:15" ht="15.95" customHeight="1">
      <c r="A231" s="123"/>
      <c r="B231" s="84">
        <v>167</v>
      </c>
      <c r="C231" s="64" t="s">
        <v>1593</v>
      </c>
      <c r="D231" s="65" t="s">
        <v>1358</v>
      </c>
      <c r="E231" s="65" t="s">
        <v>577</v>
      </c>
      <c r="F231" s="65" t="s">
        <v>1577</v>
      </c>
      <c r="G231" s="66" t="s">
        <v>1594</v>
      </c>
      <c r="H231" s="64" t="s">
        <v>1260</v>
      </c>
      <c r="I231" s="65" t="s">
        <v>1582</v>
      </c>
      <c r="J231" s="65" t="s">
        <v>1493</v>
      </c>
      <c r="K231" s="67">
        <v>0.65</v>
      </c>
      <c r="L231" s="64">
        <v>1</v>
      </c>
      <c r="M231" s="64"/>
      <c r="N231" s="85" t="str">
        <f t="shared" si="4"/>
        <v>年1回</v>
      </c>
      <c r="O231" s="86">
        <v>44031</v>
      </c>
    </row>
    <row r="232" spans="1:15" ht="15.95" customHeight="1">
      <c r="A232" s="123"/>
      <c r="B232" s="84">
        <v>168</v>
      </c>
      <c r="C232" s="64" t="s">
        <v>1595</v>
      </c>
      <c r="D232" s="65" t="s">
        <v>1358</v>
      </c>
      <c r="E232" s="65" t="s">
        <v>577</v>
      </c>
      <c r="F232" s="65" t="s">
        <v>1577</v>
      </c>
      <c r="G232" s="66" t="s">
        <v>1596</v>
      </c>
      <c r="H232" s="64" t="s">
        <v>1260</v>
      </c>
      <c r="I232" s="65" t="s">
        <v>1582</v>
      </c>
      <c r="J232" s="65" t="s">
        <v>1493</v>
      </c>
      <c r="K232" s="67">
        <v>0.65</v>
      </c>
      <c r="L232" s="64">
        <v>1</v>
      </c>
      <c r="M232" s="64"/>
      <c r="N232" s="85" t="str">
        <f t="shared" si="4"/>
        <v>年1回</v>
      </c>
      <c r="O232" s="86">
        <v>44031</v>
      </c>
    </row>
    <row r="233" spans="1:15" ht="15.95" customHeight="1">
      <c r="A233" s="123"/>
      <c r="B233" s="84"/>
      <c r="C233" s="64"/>
      <c r="D233" s="65" t="s">
        <v>1358</v>
      </c>
      <c r="E233" s="65" t="s">
        <v>701</v>
      </c>
      <c r="F233" s="65" t="s">
        <v>1597</v>
      </c>
      <c r="G233" s="66" t="s">
        <v>1598</v>
      </c>
      <c r="H233" s="64"/>
      <c r="I233" s="65" t="s">
        <v>1599</v>
      </c>
      <c r="J233" s="65" t="s">
        <v>1118</v>
      </c>
      <c r="K233" s="67">
        <v>0.65</v>
      </c>
      <c r="L233" s="64">
        <v>1</v>
      </c>
      <c r="M233" s="64"/>
      <c r="N233" s="85" t="str">
        <f t="shared" si="4"/>
        <v>年1回</v>
      </c>
      <c r="O233" s="86"/>
    </row>
    <row r="234" spans="1:15" ht="15.95" customHeight="1">
      <c r="A234" s="123"/>
      <c r="B234" s="84"/>
      <c r="C234" s="64"/>
      <c r="D234" s="65" t="s">
        <v>1358</v>
      </c>
      <c r="E234" s="65" t="s">
        <v>701</v>
      </c>
      <c r="F234" s="65" t="s">
        <v>1597</v>
      </c>
      <c r="G234" s="66" t="s">
        <v>1600</v>
      </c>
      <c r="H234" s="64"/>
      <c r="I234" s="65" t="s">
        <v>1599</v>
      </c>
      <c r="J234" s="65" t="s">
        <v>1118</v>
      </c>
      <c r="K234" s="67">
        <v>0.65</v>
      </c>
      <c r="L234" s="64">
        <v>4</v>
      </c>
      <c r="M234" s="64"/>
      <c r="N234" s="85" t="str">
        <f t="shared" si="4"/>
        <v>年1回</v>
      </c>
      <c r="O234" s="86"/>
    </row>
    <row r="235" spans="1:15" ht="15.95" customHeight="1">
      <c r="A235" s="123"/>
      <c r="B235" s="84"/>
      <c r="C235" s="64"/>
      <c r="D235" s="65" t="s">
        <v>1358</v>
      </c>
      <c r="E235" s="65" t="s">
        <v>701</v>
      </c>
      <c r="F235" s="65" t="s">
        <v>1597</v>
      </c>
      <c r="G235" s="66" t="s">
        <v>1601</v>
      </c>
      <c r="H235" s="64"/>
      <c r="I235" s="65" t="s">
        <v>1602</v>
      </c>
      <c r="J235" s="65" t="s">
        <v>1118</v>
      </c>
      <c r="K235" s="67">
        <v>0.65</v>
      </c>
      <c r="L235" s="64">
        <v>1</v>
      </c>
      <c r="M235" s="64"/>
      <c r="N235" s="85" t="str">
        <f t="shared" si="4"/>
        <v>年1回</v>
      </c>
      <c r="O235" s="86"/>
    </row>
    <row r="236" spans="1:15" ht="15.95" customHeight="1">
      <c r="A236" s="123"/>
      <c r="B236" s="84"/>
      <c r="C236" s="64"/>
      <c r="D236" s="65" t="s">
        <v>1358</v>
      </c>
      <c r="E236" s="65" t="s">
        <v>701</v>
      </c>
      <c r="F236" s="65" t="s">
        <v>1597</v>
      </c>
      <c r="G236" s="66"/>
      <c r="H236" s="64"/>
      <c r="I236" s="65" t="s">
        <v>1603</v>
      </c>
      <c r="J236" s="65" t="s">
        <v>1118</v>
      </c>
      <c r="K236" s="67">
        <v>0.65</v>
      </c>
      <c r="L236" s="64">
        <v>1</v>
      </c>
      <c r="M236" s="64"/>
      <c r="N236" s="85" t="str">
        <f t="shared" si="4"/>
        <v>年1回</v>
      </c>
      <c r="O236" s="86"/>
    </row>
    <row r="237" spans="1:15" ht="15.95" customHeight="1">
      <c r="A237" s="123"/>
      <c r="B237" s="84"/>
      <c r="C237" s="64"/>
      <c r="D237" s="65" t="s">
        <v>1358</v>
      </c>
      <c r="E237" s="65" t="s">
        <v>701</v>
      </c>
      <c r="F237" s="65" t="s">
        <v>1597</v>
      </c>
      <c r="G237" s="66" t="s">
        <v>1071</v>
      </c>
      <c r="H237" s="64"/>
      <c r="I237" s="65" t="s">
        <v>1604</v>
      </c>
      <c r="J237" s="65" t="s">
        <v>1118</v>
      </c>
      <c r="K237" s="67">
        <v>0.65</v>
      </c>
      <c r="L237" s="64">
        <v>2</v>
      </c>
      <c r="M237" s="64"/>
      <c r="N237" s="85" t="str">
        <f t="shared" si="4"/>
        <v>年1回</v>
      </c>
      <c r="O237" s="86"/>
    </row>
    <row r="238" spans="1:15" ht="15.95" customHeight="1">
      <c r="A238" s="123"/>
      <c r="B238" s="84"/>
      <c r="C238" s="64"/>
      <c r="D238" s="65" t="s">
        <v>1358</v>
      </c>
      <c r="E238" s="65" t="s">
        <v>701</v>
      </c>
      <c r="F238" s="65" t="s">
        <v>1597</v>
      </c>
      <c r="G238" s="66" t="s">
        <v>1605</v>
      </c>
      <c r="H238" s="64"/>
      <c r="I238" s="65" t="s">
        <v>1606</v>
      </c>
      <c r="J238" s="65" t="s">
        <v>1118</v>
      </c>
      <c r="K238" s="67">
        <v>0.65</v>
      </c>
      <c r="L238" s="64">
        <v>1</v>
      </c>
      <c r="M238" s="64"/>
      <c r="N238" s="85" t="str">
        <f t="shared" si="4"/>
        <v>年1回</v>
      </c>
      <c r="O238" s="86"/>
    </row>
    <row r="239" spans="1:15" ht="15.95" customHeight="1">
      <c r="A239" s="123"/>
      <c r="B239" s="84"/>
      <c r="C239" s="64"/>
      <c r="D239" s="65" t="s">
        <v>1358</v>
      </c>
      <c r="E239" s="65" t="s">
        <v>701</v>
      </c>
      <c r="F239" s="65" t="s">
        <v>1597</v>
      </c>
      <c r="G239" s="66" t="s">
        <v>1607</v>
      </c>
      <c r="H239" s="64"/>
      <c r="I239" s="65" t="s">
        <v>1608</v>
      </c>
      <c r="J239" s="65" t="s">
        <v>1118</v>
      </c>
      <c r="K239" s="67">
        <v>0.65</v>
      </c>
      <c r="L239" s="64">
        <v>1</v>
      </c>
      <c r="M239" s="64"/>
      <c r="N239" s="85" t="str">
        <f t="shared" si="4"/>
        <v>年1回</v>
      </c>
      <c r="O239" s="86"/>
    </row>
    <row r="240" spans="1:15" ht="15.95" customHeight="1">
      <c r="A240" s="123"/>
      <c r="B240" s="84"/>
      <c r="C240" s="64"/>
      <c r="D240" s="65" t="s">
        <v>1358</v>
      </c>
      <c r="E240" s="65" t="s">
        <v>701</v>
      </c>
      <c r="F240" s="65" t="s">
        <v>1597</v>
      </c>
      <c r="G240" s="66" t="s">
        <v>1176</v>
      </c>
      <c r="H240" s="64"/>
      <c r="I240" s="65" t="s">
        <v>1609</v>
      </c>
      <c r="J240" s="65" t="s">
        <v>1118</v>
      </c>
      <c r="K240" s="67">
        <v>0.65</v>
      </c>
      <c r="L240" s="64">
        <v>1</v>
      </c>
      <c r="M240" s="64"/>
      <c r="N240" s="85" t="str">
        <f t="shared" si="4"/>
        <v>年1回</v>
      </c>
      <c r="O240" s="86"/>
    </row>
    <row r="241" spans="1:15" ht="15.95" customHeight="1">
      <c r="A241" s="123"/>
      <c r="B241" s="84"/>
      <c r="C241" s="64"/>
      <c r="D241" s="65" t="s">
        <v>1358</v>
      </c>
      <c r="E241" s="65" t="s">
        <v>701</v>
      </c>
      <c r="F241" s="65" t="s">
        <v>1597</v>
      </c>
      <c r="G241" s="66" t="s">
        <v>1610</v>
      </c>
      <c r="H241" s="64"/>
      <c r="I241" s="65" t="s">
        <v>1611</v>
      </c>
      <c r="J241" s="65" t="s">
        <v>1118</v>
      </c>
      <c r="K241" s="67">
        <v>0.65</v>
      </c>
      <c r="L241" s="64">
        <v>1</v>
      </c>
      <c r="M241" s="64"/>
      <c r="N241" s="85" t="str">
        <f t="shared" si="4"/>
        <v>年1回</v>
      </c>
      <c r="O241" s="86"/>
    </row>
    <row r="242" spans="1:15" ht="15.95" customHeight="1">
      <c r="A242" s="123"/>
      <c r="B242" s="84"/>
      <c r="C242" s="64"/>
      <c r="D242" s="65" t="s">
        <v>1358</v>
      </c>
      <c r="E242" s="65" t="s">
        <v>701</v>
      </c>
      <c r="F242" s="65" t="s">
        <v>1597</v>
      </c>
      <c r="G242" s="66" t="s">
        <v>1612</v>
      </c>
      <c r="H242" s="64"/>
      <c r="I242" s="65" t="s">
        <v>1613</v>
      </c>
      <c r="J242" s="65" t="s">
        <v>1118</v>
      </c>
      <c r="K242" s="67">
        <v>0.65</v>
      </c>
      <c r="L242" s="64">
        <v>1</v>
      </c>
      <c r="M242" s="64"/>
      <c r="N242" s="85" t="str">
        <f t="shared" si="4"/>
        <v>年1回</v>
      </c>
      <c r="O242" s="86"/>
    </row>
    <row r="243" spans="1:15" ht="15.95" customHeight="1">
      <c r="A243" s="123"/>
      <c r="B243" s="84"/>
      <c r="C243" s="64"/>
      <c r="D243" s="65" t="s">
        <v>1358</v>
      </c>
      <c r="E243" s="65" t="s">
        <v>701</v>
      </c>
      <c r="F243" s="65" t="s">
        <v>1597</v>
      </c>
      <c r="G243" s="66" t="s">
        <v>1614</v>
      </c>
      <c r="H243" s="64"/>
      <c r="I243" s="65" t="s">
        <v>1615</v>
      </c>
      <c r="J243" s="65" t="s">
        <v>1118</v>
      </c>
      <c r="K243" s="67">
        <v>0.65</v>
      </c>
      <c r="L243" s="64">
        <v>1</v>
      </c>
      <c r="M243" s="64"/>
      <c r="N243" s="85" t="str">
        <f t="shared" si="4"/>
        <v>年1回</v>
      </c>
      <c r="O243" s="86"/>
    </row>
    <row r="244" spans="1:15" ht="15.95" customHeight="1">
      <c r="A244" s="123"/>
      <c r="B244" s="84"/>
      <c r="C244" s="64"/>
      <c r="D244" s="65" t="s">
        <v>1358</v>
      </c>
      <c r="E244" s="65" t="s">
        <v>701</v>
      </c>
      <c r="F244" s="65" t="s">
        <v>1597</v>
      </c>
      <c r="G244" s="66" t="s">
        <v>1616</v>
      </c>
      <c r="H244" s="64"/>
      <c r="I244" s="65" t="s">
        <v>1617</v>
      </c>
      <c r="J244" s="65" t="s">
        <v>1118</v>
      </c>
      <c r="K244" s="67">
        <v>0.65</v>
      </c>
      <c r="L244" s="64">
        <v>1</v>
      </c>
      <c r="M244" s="64"/>
      <c r="N244" s="85" t="str">
        <f t="shared" si="4"/>
        <v>年1回</v>
      </c>
      <c r="O244" s="86"/>
    </row>
    <row r="245" spans="1:15" ht="15.95" customHeight="1">
      <c r="A245" s="123"/>
      <c r="B245" s="84"/>
      <c r="C245" s="64"/>
      <c r="D245" s="65" t="s">
        <v>1358</v>
      </c>
      <c r="E245" s="65" t="s">
        <v>701</v>
      </c>
      <c r="F245" s="65" t="s">
        <v>1597</v>
      </c>
      <c r="G245" s="66" t="s">
        <v>1618</v>
      </c>
      <c r="H245" s="64"/>
      <c r="I245" s="65" t="s">
        <v>1619</v>
      </c>
      <c r="J245" s="65" t="s">
        <v>1118</v>
      </c>
      <c r="K245" s="67">
        <v>0.65</v>
      </c>
      <c r="L245" s="64">
        <v>1</v>
      </c>
      <c r="M245" s="64"/>
      <c r="N245" s="85" t="str">
        <f t="shared" si="4"/>
        <v>年1回</v>
      </c>
      <c r="O245" s="86"/>
    </row>
    <row r="246" spans="1:15" ht="15.95" customHeight="1">
      <c r="A246" s="123"/>
      <c r="B246" s="84"/>
      <c r="C246" s="64"/>
      <c r="D246" s="65" t="s">
        <v>1358</v>
      </c>
      <c r="E246" s="65" t="s">
        <v>701</v>
      </c>
      <c r="F246" s="65" t="s">
        <v>1597</v>
      </c>
      <c r="G246" s="66" t="s">
        <v>1620</v>
      </c>
      <c r="H246" s="64"/>
      <c r="I246" s="65" t="s">
        <v>1621</v>
      </c>
      <c r="J246" s="65" t="s">
        <v>1118</v>
      </c>
      <c r="K246" s="67">
        <v>0.65</v>
      </c>
      <c r="L246" s="64">
        <v>1</v>
      </c>
      <c r="M246" s="64"/>
      <c r="N246" s="85" t="str">
        <f t="shared" si="4"/>
        <v>年1回</v>
      </c>
      <c r="O246" s="86"/>
    </row>
    <row r="247" spans="1:15" ht="15.95" customHeight="1">
      <c r="A247" s="123"/>
      <c r="B247" s="84"/>
      <c r="C247" s="64"/>
      <c r="D247" s="65" t="s">
        <v>1358</v>
      </c>
      <c r="E247" s="65" t="s">
        <v>701</v>
      </c>
      <c r="F247" s="65" t="s">
        <v>1597</v>
      </c>
      <c r="G247" s="66" t="s">
        <v>1622</v>
      </c>
      <c r="H247" s="64"/>
      <c r="I247" s="65" t="s">
        <v>1623</v>
      </c>
      <c r="J247" s="65" t="s">
        <v>1118</v>
      </c>
      <c r="K247" s="67">
        <v>0.65</v>
      </c>
      <c r="L247" s="64">
        <v>1</v>
      </c>
      <c r="M247" s="64"/>
      <c r="N247" s="85" t="str">
        <f t="shared" si="4"/>
        <v>年1回</v>
      </c>
      <c r="O247" s="86"/>
    </row>
    <row r="248" spans="1:15" ht="15.95" customHeight="1">
      <c r="A248" s="123"/>
      <c r="B248" s="84"/>
      <c r="C248" s="64"/>
      <c r="D248" s="65" t="s">
        <v>1358</v>
      </c>
      <c r="E248" s="65" t="s">
        <v>701</v>
      </c>
      <c r="F248" s="65" t="s">
        <v>1597</v>
      </c>
      <c r="G248" s="66" t="s">
        <v>1624</v>
      </c>
      <c r="H248" s="64"/>
      <c r="I248" s="65" t="s">
        <v>1625</v>
      </c>
      <c r="J248" s="65" t="s">
        <v>1118</v>
      </c>
      <c r="K248" s="67">
        <v>0.65</v>
      </c>
      <c r="L248" s="64">
        <v>1</v>
      </c>
      <c r="M248" s="64"/>
      <c r="N248" s="85" t="str">
        <f t="shared" si="4"/>
        <v>年1回</v>
      </c>
      <c r="O248" s="86"/>
    </row>
    <row r="249" spans="1:15" ht="15.95" customHeight="1">
      <c r="A249" s="123"/>
      <c r="B249" s="84"/>
      <c r="C249" s="64"/>
      <c r="D249" s="65" t="s">
        <v>1358</v>
      </c>
      <c r="E249" s="65" t="s">
        <v>701</v>
      </c>
      <c r="F249" s="65" t="s">
        <v>1597</v>
      </c>
      <c r="G249" s="66" t="s">
        <v>957</v>
      </c>
      <c r="H249" s="64"/>
      <c r="I249" s="65" t="s">
        <v>1626</v>
      </c>
      <c r="J249" s="65" t="s">
        <v>1118</v>
      </c>
      <c r="K249" s="67">
        <v>0.65</v>
      </c>
      <c r="L249" s="64">
        <v>1</v>
      </c>
      <c r="M249" s="64"/>
      <c r="N249" s="85" t="str">
        <f t="shared" si="4"/>
        <v>年1回</v>
      </c>
      <c r="O249" s="86"/>
    </row>
    <row r="250" spans="1:15" ht="15.95" customHeight="1">
      <c r="A250" s="123"/>
      <c r="B250" s="84"/>
      <c r="C250" s="64"/>
      <c r="D250" s="65" t="s">
        <v>1358</v>
      </c>
      <c r="E250" s="65" t="s">
        <v>701</v>
      </c>
      <c r="F250" s="65" t="s">
        <v>1597</v>
      </c>
      <c r="G250" s="66" t="s">
        <v>1627</v>
      </c>
      <c r="H250" s="64"/>
      <c r="I250" s="65" t="s">
        <v>1628</v>
      </c>
      <c r="J250" s="65" t="s">
        <v>1118</v>
      </c>
      <c r="K250" s="67">
        <v>0.65</v>
      </c>
      <c r="L250" s="64">
        <v>1</v>
      </c>
      <c r="M250" s="64"/>
      <c r="N250" s="85" t="str">
        <f t="shared" si="4"/>
        <v>年1回</v>
      </c>
      <c r="O250" s="86"/>
    </row>
    <row r="251" spans="1:15" ht="15.95" customHeight="1">
      <c r="A251" s="123"/>
      <c r="B251" s="84"/>
      <c r="C251" s="64"/>
      <c r="D251" s="65" t="s">
        <v>1358</v>
      </c>
      <c r="E251" s="65" t="s">
        <v>701</v>
      </c>
      <c r="F251" s="65" t="s">
        <v>1597</v>
      </c>
      <c r="G251" s="66" t="s">
        <v>1629</v>
      </c>
      <c r="H251" s="64"/>
      <c r="I251" s="65" t="s">
        <v>1630</v>
      </c>
      <c r="J251" s="65" t="s">
        <v>1115</v>
      </c>
      <c r="K251" s="67">
        <v>0.65</v>
      </c>
      <c r="L251" s="64">
        <v>4</v>
      </c>
      <c r="M251" s="64"/>
      <c r="N251" s="85" t="str">
        <f t="shared" si="4"/>
        <v>年1回</v>
      </c>
      <c r="O251" s="86"/>
    </row>
    <row r="252" spans="1:15" ht="15.95" customHeight="1">
      <c r="A252" s="123"/>
      <c r="B252" s="84"/>
      <c r="C252" s="64"/>
      <c r="D252" s="65" t="s">
        <v>1358</v>
      </c>
      <c r="E252" s="65" t="s">
        <v>701</v>
      </c>
      <c r="F252" s="65" t="s">
        <v>1597</v>
      </c>
      <c r="G252" s="66" t="s">
        <v>1174</v>
      </c>
      <c r="H252" s="64"/>
      <c r="I252" s="65" t="s">
        <v>1631</v>
      </c>
      <c r="J252" s="65" t="s">
        <v>1115</v>
      </c>
      <c r="K252" s="67">
        <v>0.65</v>
      </c>
      <c r="L252" s="64">
        <v>2</v>
      </c>
      <c r="M252" s="64"/>
      <c r="N252" s="85" t="str">
        <f t="shared" si="4"/>
        <v>年1回</v>
      </c>
      <c r="O252" s="86"/>
    </row>
    <row r="253" spans="1:15" ht="15.95" customHeight="1">
      <c r="A253" s="123"/>
      <c r="B253" s="84"/>
      <c r="C253" s="64"/>
      <c r="D253" s="65" t="s">
        <v>1358</v>
      </c>
      <c r="E253" s="65" t="s">
        <v>701</v>
      </c>
      <c r="F253" s="65" t="s">
        <v>1597</v>
      </c>
      <c r="G253" s="66" t="s">
        <v>1622</v>
      </c>
      <c r="H253" s="64"/>
      <c r="I253" s="65" t="s">
        <v>1615</v>
      </c>
      <c r="J253" s="65" t="s">
        <v>1118</v>
      </c>
      <c r="K253" s="67">
        <v>0.65</v>
      </c>
      <c r="L253" s="64">
        <v>1</v>
      </c>
      <c r="M253" s="64"/>
      <c r="N253" s="85" t="str">
        <f t="shared" si="4"/>
        <v>年1回</v>
      </c>
      <c r="O253" s="86"/>
    </row>
    <row r="254" spans="1:15" ht="15.95" customHeight="1">
      <c r="A254" s="123"/>
      <c r="B254" s="84">
        <v>169</v>
      </c>
      <c r="C254" s="64" t="s">
        <v>1632</v>
      </c>
      <c r="D254" s="65" t="s">
        <v>1633</v>
      </c>
      <c r="E254" s="65" t="s">
        <v>293</v>
      </c>
      <c r="F254" s="65" t="s">
        <v>1634</v>
      </c>
      <c r="G254" s="66" t="s">
        <v>1635</v>
      </c>
      <c r="H254" s="64" t="s">
        <v>1260</v>
      </c>
      <c r="I254" s="65" t="s">
        <v>1636</v>
      </c>
      <c r="J254" s="65" t="s">
        <v>1637</v>
      </c>
      <c r="K254" s="67">
        <v>0.65</v>
      </c>
      <c r="L254" s="64">
        <v>2</v>
      </c>
      <c r="M254" s="64"/>
      <c r="N254" s="85" t="str">
        <f t="shared" si="4"/>
        <v>年1回</v>
      </c>
      <c r="O254" s="86">
        <v>44039</v>
      </c>
    </row>
    <row r="255" spans="1:15" ht="15.95" customHeight="1">
      <c r="A255" s="123"/>
      <c r="B255" s="84">
        <v>170</v>
      </c>
      <c r="C255" s="64" t="s">
        <v>1638</v>
      </c>
      <c r="D255" s="65" t="s">
        <v>1633</v>
      </c>
      <c r="E255" s="65" t="s">
        <v>293</v>
      </c>
      <c r="F255" s="65" t="s">
        <v>1634</v>
      </c>
      <c r="G255" s="66" t="s">
        <v>1639</v>
      </c>
      <c r="H255" s="64" t="s">
        <v>1260</v>
      </c>
      <c r="I255" s="65" t="s">
        <v>1640</v>
      </c>
      <c r="J255" s="65" t="s">
        <v>1637</v>
      </c>
      <c r="K255" s="67">
        <v>0.65</v>
      </c>
      <c r="L255" s="64">
        <v>2</v>
      </c>
      <c r="M255" s="64"/>
      <c r="N255" s="85" t="str">
        <f t="shared" si="4"/>
        <v>年1回</v>
      </c>
      <c r="O255" s="86">
        <v>44039</v>
      </c>
    </row>
    <row r="256" spans="1:15" ht="15.95" customHeight="1">
      <c r="A256" s="123"/>
      <c r="B256" s="84">
        <v>171</v>
      </c>
      <c r="C256" s="64" t="s">
        <v>1641</v>
      </c>
      <c r="D256" s="65" t="s">
        <v>1633</v>
      </c>
      <c r="E256" s="65" t="s">
        <v>293</v>
      </c>
      <c r="F256" s="65" t="s">
        <v>1634</v>
      </c>
      <c r="G256" s="66" t="s">
        <v>1642</v>
      </c>
      <c r="H256" s="64" t="s">
        <v>1260</v>
      </c>
      <c r="I256" s="65" t="s">
        <v>1643</v>
      </c>
      <c r="J256" s="65" t="s">
        <v>1637</v>
      </c>
      <c r="K256" s="67">
        <v>0.65</v>
      </c>
      <c r="L256" s="64">
        <v>2</v>
      </c>
      <c r="M256" s="64"/>
      <c r="N256" s="85" t="str">
        <f t="shared" si="4"/>
        <v>年1回</v>
      </c>
      <c r="O256" s="86">
        <v>44039</v>
      </c>
    </row>
    <row r="257" spans="1:15" ht="15.95" customHeight="1">
      <c r="A257" s="123"/>
      <c r="B257" s="84">
        <v>172</v>
      </c>
      <c r="C257" s="64" t="s">
        <v>1644</v>
      </c>
      <c r="D257" s="65" t="s">
        <v>1633</v>
      </c>
      <c r="E257" s="65" t="s">
        <v>405</v>
      </c>
      <c r="F257" s="65" t="s">
        <v>1645</v>
      </c>
      <c r="G257" s="66" t="s">
        <v>1646</v>
      </c>
      <c r="H257" s="64" t="s">
        <v>1260</v>
      </c>
      <c r="I257" s="65" t="s">
        <v>1647</v>
      </c>
      <c r="J257" s="65" t="s">
        <v>1637</v>
      </c>
      <c r="K257" s="67">
        <v>0.65</v>
      </c>
      <c r="L257" s="64">
        <v>2</v>
      </c>
      <c r="M257" s="64"/>
      <c r="N257" s="85" t="str">
        <f t="shared" si="4"/>
        <v>年1回</v>
      </c>
      <c r="O257" s="86">
        <v>44039</v>
      </c>
    </row>
    <row r="258" spans="1:15" ht="15.95" customHeight="1">
      <c r="A258" s="123"/>
      <c r="B258" s="84">
        <v>173</v>
      </c>
      <c r="C258" s="64" t="s">
        <v>1648</v>
      </c>
      <c r="D258" s="65" t="s">
        <v>1633</v>
      </c>
      <c r="E258" s="65" t="s">
        <v>405</v>
      </c>
      <c r="F258" s="65" t="s">
        <v>1645</v>
      </c>
      <c r="G258" s="66" t="s">
        <v>1649</v>
      </c>
      <c r="H258" s="64" t="s">
        <v>1260</v>
      </c>
      <c r="I258" s="65" t="s">
        <v>1650</v>
      </c>
      <c r="J258" s="65" t="s">
        <v>1637</v>
      </c>
      <c r="K258" s="67">
        <v>0.65</v>
      </c>
      <c r="L258" s="64">
        <v>2</v>
      </c>
      <c r="M258" s="64"/>
      <c r="N258" s="85" t="str">
        <f t="shared" si="4"/>
        <v>年1回</v>
      </c>
      <c r="O258" s="86">
        <v>44039</v>
      </c>
    </row>
    <row r="259" spans="1:15" ht="15.95" customHeight="1">
      <c r="A259" s="123"/>
      <c r="B259" s="89">
        <v>174</v>
      </c>
      <c r="C259" s="90" t="s">
        <v>1651</v>
      </c>
      <c r="D259" s="91" t="s">
        <v>1652</v>
      </c>
      <c r="E259" s="91" t="s">
        <v>405</v>
      </c>
      <c r="F259" s="91" t="s">
        <v>1653</v>
      </c>
      <c r="G259" s="92" t="s">
        <v>1654</v>
      </c>
      <c r="H259" s="90" t="s">
        <v>1033</v>
      </c>
      <c r="I259" s="91" t="s">
        <v>1655</v>
      </c>
      <c r="J259" s="91" t="s">
        <v>1656</v>
      </c>
      <c r="K259" s="93">
        <v>0.65</v>
      </c>
      <c r="L259" s="90">
        <v>2</v>
      </c>
      <c r="M259" s="90"/>
      <c r="N259" s="94" t="str">
        <f t="shared" si="4"/>
        <v>年1回</v>
      </c>
      <c r="O259" s="86">
        <v>44039</v>
      </c>
    </row>
    <row r="260" spans="1:15" ht="15.95" customHeight="1">
      <c r="A260" s="123"/>
    </row>
    <row r="261" spans="1:15" ht="15.95" customHeight="1">
      <c r="A261" s="123"/>
      <c r="K261" s="75" t="s">
        <v>1022</v>
      </c>
      <c r="L261" s="75">
        <f>SUM(L4:L259)</f>
        <v>342</v>
      </c>
      <c r="M261" s="76" t="s">
        <v>1023</v>
      </c>
      <c r="N261" s="75">
        <f>COUNTIF(N4:N259,"年2回")</f>
        <v>84</v>
      </c>
    </row>
    <row r="262" spans="1:15" ht="15.95" customHeight="1">
      <c r="A262" s="95"/>
    </row>
    <row r="263" spans="1:15" ht="15.95" customHeight="1">
      <c r="A263" s="95"/>
    </row>
    <row r="264" spans="1:15" ht="15.95" customHeight="1">
      <c r="A264" s="95"/>
    </row>
  </sheetData>
  <autoFilter ref="B3:O190"/>
  <mergeCells count="3">
    <mergeCell ref="A4:A120"/>
    <mergeCell ref="A121:A177"/>
    <mergeCell ref="A178:A261"/>
  </mergeCells>
  <phoneticPr fontId="2"/>
  <printOptions horizontalCentered="1"/>
  <pageMargins left="0.19685039370078741" right="0.19685039370078741" top="0.59055118110236227" bottom="0.59055118110236227" header="0.31496062992125984" footer="0.31496062992125984"/>
  <pageSetup paperSize="9" scale="83" fitToHeight="0" orientation="portrait" r:id="rId1"/>
  <rowBreaks count="2" manualBreakCount="2">
    <brk id="64" min="1" max="13" man="1"/>
    <brk id="125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前期</vt:lpstr>
      <vt:lpstr>後期</vt:lpstr>
      <vt:lpstr>FCU_ALL (R2)</vt:lpstr>
      <vt:lpstr>PAC_ALL (R2)</vt:lpstr>
      <vt:lpstr>'FCU_ALL (R2)'!Print_Area</vt:lpstr>
      <vt:lpstr>'PAC_ALL (R2)'!Print_Area</vt:lpstr>
      <vt:lpstr>後期!Print_Area</vt:lpstr>
      <vt:lpstr>前期!Print_Area</vt:lpstr>
      <vt:lpstr>'FCU_ALL (R2)'!Print_Titles</vt:lpstr>
      <vt:lpstr>'PAC_ALL (R2)'!Print_Titles</vt:lpstr>
    </vt:vector>
  </TitlesOfParts>
  <Company>静岡県立病院機構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phoadmin</dc:creator>
  <cp:lastModifiedBy>phoadmin</cp:lastModifiedBy>
  <cp:lastPrinted>2020-04-23T01:47:31Z</cp:lastPrinted>
  <dcterms:created xsi:type="dcterms:W3CDTF">2020-04-13T08:31:09Z</dcterms:created>
  <dcterms:modified xsi:type="dcterms:W3CDTF">2020-04-23T01:47:37Z</dcterms:modified>
</cp:coreProperties>
</file>